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nautovanv\Downloads\"/>
    </mc:Choice>
  </mc:AlternateContent>
  <bookViews>
    <workbookView xWindow="0" yWindow="0" windowWidth="14790" windowHeight="10380"/>
  </bookViews>
  <sheets>
    <sheet name="1-4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81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J81" i="1" s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J195" i="1"/>
  <c r="H176" i="1"/>
  <c r="J176" i="1"/>
  <c r="H157" i="1"/>
  <c r="J157" i="1"/>
  <c r="G157" i="1"/>
  <c r="I157" i="1"/>
  <c r="H138" i="1"/>
  <c r="J138" i="1"/>
  <c r="H100" i="1"/>
  <c r="J100" i="1"/>
  <c r="F43" i="1"/>
  <c r="H43" i="1"/>
  <c r="J43" i="1"/>
  <c r="F119" i="1"/>
  <c r="F138" i="1"/>
  <c r="F157" i="1"/>
  <c r="F176" i="1"/>
  <c r="F195" i="1"/>
  <c r="I24" i="1"/>
  <c r="F24" i="1"/>
  <c r="J24" i="1"/>
  <c r="H24" i="1"/>
  <c r="G24" i="1"/>
  <c r="G196" i="1" s="1"/>
  <c r="J196" i="1" l="1"/>
  <c r="I196" i="1"/>
  <c r="F196" i="1"/>
  <c r="H196" i="1"/>
</calcChain>
</file>

<file path=xl/sharedStrings.xml><?xml version="1.0" encoding="utf-8"?>
<sst xmlns="http://schemas.openxmlformats.org/spreadsheetml/2006/main" count="249" uniqueCount="110">
  <si>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</si>
  <si>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</si>
  <si>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</si>
  <si>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</si>
  <si>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</si>
  <si>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</si>
  <si>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</si>
  <si>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</si>
  <si>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</si>
  <si>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</si>
  <si>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</si>
  <si>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</si>
  <si>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</si>
  <si>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</si>
  <si>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</si>
  <si>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</si>
  <si>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</si>
  <si>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</si>
  <si>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</si>
  <si>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</si>
  <si>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</si>
  <si>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</si>
  <si>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</si>
  <si>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</si>
  <si>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</si>
  <si>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</si>
  <si>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</si>
  <si>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</si>
  <si>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</si>
  <si>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</si>
  <si>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</si>
  <si>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</si>
  <si>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</si>
  <si>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</si>
  <si>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</si>
  <si>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</si>
  <si>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</si>
  <si>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</si>
  <si>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</si>
  <si>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Гуляш </t>
  </si>
  <si>
    <t>№401,1994</t>
  </si>
  <si>
    <t xml:space="preserve"> Макаронные изделия отварные</t>
  </si>
  <si>
    <t>№516, 2004</t>
  </si>
  <si>
    <t xml:space="preserve"> Компот из сухофруктов</t>
  </si>
  <si>
    <t>№639,2004</t>
  </si>
  <si>
    <t>Хлеб ржаной/пшеничный</t>
  </si>
  <si>
    <t>Компот из с/ф</t>
  </si>
  <si>
    <t xml:space="preserve"> Чай с сахаром</t>
  </si>
  <si>
    <t>Нарезка из свежих огурцов</t>
  </si>
  <si>
    <t>Табл.№24, 1996</t>
  </si>
  <si>
    <t>Котлета мясная</t>
  </si>
  <si>
    <t>№451,2004</t>
  </si>
  <si>
    <t xml:space="preserve"> Пюре картофельное/капуста тушеная</t>
  </si>
  <si>
    <t>№520,2004/№534,2004</t>
  </si>
  <si>
    <t xml:space="preserve"> Напиток "Виталайт»</t>
  </si>
  <si>
    <t>№81, 2003</t>
  </si>
  <si>
    <t>Салат из отв.моркови с масл. растит</t>
  </si>
  <si>
    <t xml:space="preserve"> Печень по - строгановски</t>
  </si>
  <si>
    <t>№431,2004</t>
  </si>
  <si>
    <t xml:space="preserve">Рис припущенный </t>
  </si>
  <si>
    <t>№512,2004</t>
  </si>
  <si>
    <t>Напиток из свежих фруктов (яблок)</t>
  </si>
  <si>
    <t>№701, 2004</t>
  </si>
  <si>
    <t>Салат «Здоровье»</t>
  </si>
  <si>
    <t>Рыба, припущенная с овощами</t>
  </si>
  <si>
    <t>Пюре картофельное</t>
  </si>
  <si>
    <t>24/45</t>
  </si>
  <si>
    <t>№7, 2003</t>
  </si>
  <si>
    <t>№371,2004</t>
  </si>
  <si>
    <t>№520, 2004</t>
  </si>
  <si>
    <t>№638,2004</t>
  </si>
  <si>
    <t>Салат из св. огурцов</t>
  </si>
  <si>
    <t>№16, 2004</t>
  </si>
  <si>
    <t>Филе  из цыпленка в сметанном соусе</t>
  </si>
  <si>
    <t>№493,2004</t>
  </si>
  <si>
    <t>Каша гречневая рассыпчатая</t>
  </si>
  <si>
    <t>Стр.246,2004</t>
  </si>
  <si>
    <t>Компот из свежих фруктов или ягод</t>
  </si>
  <si>
    <t>№631,2004</t>
  </si>
  <si>
    <t>Салат из свежих помидоров</t>
  </si>
  <si>
    <t>№19,2004</t>
  </si>
  <si>
    <t>Бефстроганов</t>
  </si>
  <si>
    <t>№423,2004</t>
  </si>
  <si>
    <t>Рис припущенный с овощами</t>
  </si>
  <si>
    <t>№ 36,2004</t>
  </si>
  <si>
    <t>Напиток из шиповника</t>
  </si>
  <si>
    <t>№ 705,2004</t>
  </si>
  <si>
    <t>Салат «Бурячок</t>
  </si>
  <si>
    <t>№16 Сб2003</t>
  </si>
  <si>
    <t xml:space="preserve"> Биточек с соусом </t>
  </si>
  <si>
    <t>№451, 2004</t>
  </si>
  <si>
    <t>№516,2004</t>
  </si>
  <si>
    <t>Компот из свежих ягод или фруктов</t>
  </si>
  <si>
    <t>Рыба под сырной корочкой</t>
  </si>
  <si>
    <t>№20,2007</t>
  </si>
  <si>
    <t xml:space="preserve"> Пюре картофельное с зеленым горошком</t>
  </si>
  <si>
    <t xml:space="preserve"> 180/30</t>
  </si>
  <si>
    <t>№520,2004</t>
  </si>
  <si>
    <t>№685, 2004</t>
  </si>
  <si>
    <t>Салат из зеленого горошка</t>
  </si>
  <si>
    <t xml:space="preserve">Плов </t>
  </si>
  <si>
    <t>№443,2004</t>
  </si>
  <si>
    <t>Кисель</t>
  </si>
  <si>
    <t>№648,2004</t>
  </si>
  <si>
    <t>Нарезка из свежих помидоров</t>
  </si>
  <si>
    <t>Таб. 24,2004</t>
  </si>
  <si>
    <t xml:space="preserve">Кнели из филе цыпленка  с соусом </t>
  </si>
  <si>
    <t>№505,2004</t>
  </si>
  <si>
    <t>Стр246,2004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</si>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</sst>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19" activePane="bottomRight" state="frozen"/>
      <selection pane="topRight" activeCell="E1" sqref="E1"/>
      <selection pane="bottomLeft" activeCell="A6" sqref="A6"/>
      <selection pane="bottomRight" activeCell="P126" sqref="P1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/>
      <c r="D1" s="59"/>
      <c r="E1" s="59"/>
      <c r="F1" s="12" t="s">
        <v>16</v>
      </c>
      <c r="G1" s="2" t="s">
        <v>17</v>
      </c>
      <c r="H1" s="60"/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/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.75" thickBot="1" x14ac:dyDescent="0.3">
      <c r="A16" s="23"/>
      <c r="B16" s="15"/>
      <c r="C16" s="11"/>
      <c r="D16" s="7" t="s">
        <v>28</v>
      </c>
      <c r="E16" s="51" t="s">
        <v>39</v>
      </c>
      <c r="F16" s="52">
        <v>90</v>
      </c>
      <c r="G16" s="52">
        <v>8.9700000000000006</v>
      </c>
      <c r="H16" s="52">
        <v>27.53</v>
      </c>
      <c r="I16" s="52">
        <v>3.73</v>
      </c>
      <c r="J16" s="52">
        <v>401.6</v>
      </c>
      <c r="K16" s="53" t="s">
        <v>40</v>
      </c>
      <c r="L16" s="43"/>
    </row>
    <row r="17" spans="1:12" ht="15.75" thickBot="1" x14ac:dyDescent="0.3">
      <c r="A17" s="23"/>
      <c r="B17" s="15"/>
      <c r="C17" s="11"/>
      <c r="D17" s="7" t="s">
        <v>29</v>
      </c>
      <c r="E17" s="51" t="s">
        <v>41</v>
      </c>
      <c r="F17" s="52">
        <v>150</v>
      </c>
      <c r="G17" s="52">
        <v>5.32</v>
      </c>
      <c r="H17" s="52">
        <v>4.8899999999999997</v>
      </c>
      <c r="I17" s="52">
        <v>35.479999999999997</v>
      </c>
      <c r="J17" s="52">
        <v>210</v>
      </c>
      <c r="K17" s="53" t="s">
        <v>42</v>
      </c>
      <c r="L17" s="43"/>
    </row>
    <row r="18" spans="1:12" ht="15.75" thickBot="1" x14ac:dyDescent="0.3">
      <c r="A18" s="23"/>
      <c r="B18" s="15"/>
      <c r="C18" s="11"/>
      <c r="D18" s="7" t="s">
        <v>30</v>
      </c>
      <c r="E18" s="51" t="s">
        <v>43</v>
      </c>
      <c r="F18" s="52">
        <v>200</v>
      </c>
      <c r="G18" s="52">
        <v>1.04</v>
      </c>
      <c r="H18" s="52">
        <v>0</v>
      </c>
      <c r="I18" s="52">
        <v>30.96</v>
      </c>
      <c r="J18" s="52">
        <v>123</v>
      </c>
      <c r="K18" s="53" t="s">
        <v>44</v>
      </c>
      <c r="L18" s="43"/>
    </row>
    <row r="19" spans="1:12" ht="15.75" thickBot="1" x14ac:dyDescent="0.3">
      <c r="A19" s="23"/>
      <c r="B19" s="15"/>
      <c r="C19" s="11"/>
      <c r="D19" s="7" t="s">
        <v>31</v>
      </c>
      <c r="E19" s="51" t="s">
        <v>45</v>
      </c>
      <c r="F19" s="52">
        <v>45</v>
      </c>
      <c r="G19" s="52">
        <v>5.42</v>
      </c>
      <c r="H19" s="52">
        <v>0.56999999999999995</v>
      </c>
      <c r="I19" s="52">
        <v>34.630000000000003</v>
      </c>
      <c r="J19" s="52">
        <v>169</v>
      </c>
      <c r="K19" s="53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485</v>
      </c>
      <c r="G23" s="19">
        <f t="shared" ref="G23:J23" si="2">SUM(G14:G22)</f>
        <v>20.75</v>
      </c>
      <c r="H23" s="19">
        <f t="shared" si="2"/>
        <v>32.99</v>
      </c>
      <c r="I23" s="19">
        <f t="shared" si="2"/>
        <v>104.79999999999998</v>
      </c>
      <c r="J23" s="19">
        <f t="shared" si="2"/>
        <v>903.6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485</v>
      </c>
      <c r="G24" s="32">
        <f t="shared" ref="G24:J24" si="4">G13+G23</f>
        <v>20.75</v>
      </c>
      <c r="H24" s="32">
        <f t="shared" si="4"/>
        <v>32.99</v>
      </c>
      <c r="I24" s="32">
        <f t="shared" si="4"/>
        <v>104.79999999999998</v>
      </c>
      <c r="J24" s="32">
        <f t="shared" si="4"/>
        <v>903.6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24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48</v>
      </c>
      <c r="F33" s="52">
        <v>60</v>
      </c>
      <c r="G33" s="52">
        <v>0.48</v>
      </c>
      <c r="H33" s="52">
        <v>0.06</v>
      </c>
      <c r="I33" s="52">
        <v>1.56</v>
      </c>
      <c r="J33" s="52">
        <v>8.4</v>
      </c>
      <c r="K33" s="53" t="s">
        <v>49</v>
      </c>
      <c r="L33" s="43"/>
    </row>
    <row r="34" spans="1:12" ht="15.75" thickBot="1" x14ac:dyDescent="0.3">
      <c r="A34" s="14"/>
      <c r="B34" s="15"/>
      <c r="C34" s="11"/>
      <c r="D34" s="7" t="s">
        <v>27</v>
      </c>
      <c r="E34" s="51" t="s">
        <v>50</v>
      </c>
      <c r="F34" s="52">
        <v>90</v>
      </c>
      <c r="G34" s="52">
        <v>23.33</v>
      </c>
      <c r="H34" s="52">
        <v>23.2</v>
      </c>
      <c r="I34" s="52">
        <v>29.12</v>
      </c>
      <c r="J34" s="52">
        <v>417.6</v>
      </c>
      <c r="K34" s="53" t="s">
        <v>51</v>
      </c>
      <c r="L34" s="43"/>
    </row>
    <row r="35" spans="1:12" ht="24.75" thickBot="1" x14ac:dyDescent="0.3">
      <c r="A35" s="14"/>
      <c r="B35" s="15"/>
      <c r="C35" s="11"/>
      <c r="D35" s="7" t="s">
        <v>29</v>
      </c>
      <c r="E35" s="51" t="s">
        <v>52</v>
      </c>
      <c r="F35" s="52">
        <v>150</v>
      </c>
      <c r="G35" s="52">
        <v>3.63</v>
      </c>
      <c r="H35" s="52">
        <v>5.25</v>
      </c>
      <c r="I35" s="52">
        <v>20.440000000000001</v>
      </c>
      <c r="J35" s="52">
        <v>145.80000000000001</v>
      </c>
      <c r="K35" s="53" t="s">
        <v>53</v>
      </c>
      <c r="L35" s="43"/>
    </row>
    <row r="36" spans="1:12" ht="15.75" thickBot="1" x14ac:dyDescent="0.3">
      <c r="A36" s="14"/>
      <c r="B36" s="15"/>
      <c r="C36" s="11"/>
      <c r="D36" s="7" t="s">
        <v>30</v>
      </c>
      <c r="E36" s="51" t="s">
        <v>54</v>
      </c>
      <c r="F36" s="52">
        <v>200</v>
      </c>
      <c r="G36" s="52">
        <v>0</v>
      </c>
      <c r="H36" s="52">
        <v>0</v>
      </c>
      <c r="I36" s="52">
        <v>8.64</v>
      </c>
      <c r="J36" s="52">
        <v>34</v>
      </c>
      <c r="K36" s="53" t="s">
        <v>55</v>
      </c>
      <c r="L36" s="43"/>
    </row>
    <row r="37" spans="1:12" ht="15.75" thickBot="1" x14ac:dyDescent="0.3">
      <c r="A37" s="14"/>
      <c r="B37" s="15"/>
      <c r="C37" s="11"/>
      <c r="D37" s="7" t="s">
        <v>23</v>
      </c>
      <c r="E37" s="51" t="s">
        <v>45</v>
      </c>
      <c r="F37" s="52">
        <v>45</v>
      </c>
      <c r="G37" s="52">
        <v>5.42</v>
      </c>
      <c r="H37" s="52">
        <v>0.56999999999999995</v>
      </c>
      <c r="I37" s="52">
        <v>34.630000000000003</v>
      </c>
      <c r="J37" s="52">
        <v>169</v>
      </c>
      <c r="K37" s="53"/>
      <c r="L37" s="43"/>
    </row>
    <row r="38" spans="1:12" ht="15" x14ac:dyDescent="0.2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545</v>
      </c>
      <c r="G42" s="19">
        <f t="shared" ref="G42" si="10">SUM(G33:G41)</f>
        <v>32.86</v>
      </c>
      <c r="H42" s="19">
        <f t="shared" ref="H42" si="11">SUM(H33:H41)</f>
        <v>29.08</v>
      </c>
      <c r="I42" s="19">
        <f t="shared" ref="I42" si="12">SUM(I33:I41)</f>
        <v>94.390000000000015</v>
      </c>
      <c r="J42" s="19">
        <f t="shared" ref="J42:L42" si="13">SUM(J33:J41)</f>
        <v>774.8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545</v>
      </c>
      <c r="G43" s="32">
        <f t="shared" ref="G43" si="14">G32+G42</f>
        <v>32.86</v>
      </c>
      <c r="H43" s="32">
        <f t="shared" ref="H43" si="15">H32+H42</f>
        <v>29.08</v>
      </c>
      <c r="I43" s="32">
        <f t="shared" ref="I43" si="16">I32+I42</f>
        <v>94.390000000000015</v>
      </c>
      <c r="J43" s="32">
        <f t="shared" ref="J43:L43" si="17">J32+J42</f>
        <v>774.8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56</v>
      </c>
      <c r="F52" s="52">
        <v>60</v>
      </c>
      <c r="G52" s="54">
        <v>0.7</v>
      </c>
      <c r="H52" s="54">
        <v>6.05</v>
      </c>
      <c r="I52" s="52">
        <v>3.89</v>
      </c>
      <c r="J52" s="54">
        <v>72.599999999999994</v>
      </c>
      <c r="K52" s="53">
        <v>2004</v>
      </c>
      <c r="L52" s="43"/>
    </row>
    <row r="53" spans="1:12" ht="15.75" thickBot="1" x14ac:dyDescent="0.3">
      <c r="A53" s="23"/>
      <c r="B53" s="15"/>
      <c r="C53" s="11"/>
      <c r="D53" s="7" t="s">
        <v>28</v>
      </c>
      <c r="E53" s="51" t="s">
        <v>57</v>
      </c>
      <c r="F53" s="52">
        <v>100</v>
      </c>
      <c r="G53" s="52">
        <v>14.21</v>
      </c>
      <c r="H53" s="52">
        <v>11.48</v>
      </c>
      <c r="I53" s="52">
        <v>3.97</v>
      </c>
      <c r="J53" s="52">
        <v>178</v>
      </c>
      <c r="K53" s="53" t="s">
        <v>58</v>
      </c>
      <c r="L53" s="43"/>
    </row>
    <row r="54" spans="1:12" ht="15.75" thickBot="1" x14ac:dyDescent="0.3">
      <c r="A54" s="23"/>
      <c r="B54" s="15"/>
      <c r="C54" s="11"/>
      <c r="D54" s="7" t="s">
        <v>29</v>
      </c>
      <c r="E54" s="51" t="s">
        <v>59</v>
      </c>
      <c r="F54" s="52">
        <v>150</v>
      </c>
      <c r="G54" s="52">
        <v>3.67</v>
      </c>
      <c r="H54" s="52">
        <v>4.8099999999999996</v>
      </c>
      <c r="I54" s="52">
        <v>37.17</v>
      </c>
      <c r="J54" s="52">
        <v>211</v>
      </c>
      <c r="K54" s="53" t="s">
        <v>60</v>
      </c>
      <c r="L54" s="43"/>
    </row>
    <row r="55" spans="1:12" ht="15.75" thickBot="1" x14ac:dyDescent="0.3">
      <c r="A55" s="23"/>
      <c r="B55" s="15"/>
      <c r="C55" s="11"/>
      <c r="D55" s="7" t="s">
        <v>30</v>
      </c>
      <c r="E55" s="51" t="s">
        <v>61</v>
      </c>
      <c r="F55" s="52">
        <v>200</v>
      </c>
      <c r="G55" s="52">
        <v>0.05</v>
      </c>
      <c r="H55" s="52">
        <v>0.05</v>
      </c>
      <c r="I55" s="52">
        <v>25.18</v>
      </c>
      <c r="J55" s="52">
        <v>97</v>
      </c>
      <c r="K55" s="53" t="s">
        <v>62</v>
      </c>
      <c r="L55" s="43"/>
    </row>
    <row r="56" spans="1:12" ht="15.75" thickBot="1" x14ac:dyDescent="0.3">
      <c r="A56" s="23"/>
      <c r="B56" s="15"/>
      <c r="C56" s="11"/>
      <c r="D56" s="7" t="s">
        <v>23</v>
      </c>
      <c r="E56" s="51" t="s">
        <v>45</v>
      </c>
      <c r="F56" s="52">
        <v>45</v>
      </c>
      <c r="G56" s="52">
        <v>5.42</v>
      </c>
      <c r="H56" s="52">
        <v>0.56999999999999995</v>
      </c>
      <c r="I56" s="52">
        <v>34.630000000000003</v>
      </c>
      <c r="J56" s="52">
        <v>169</v>
      </c>
      <c r="K56" s="53"/>
      <c r="L56" s="43"/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555</v>
      </c>
      <c r="G61" s="19">
        <f t="shared" ref="G61" si="22">SUM(G52:G60)</f>
        <v>24.049999999999997</v>
      </c>
      <c r="H61" s="19">
        <f t="shared" ref="H61" si="23">SUM(H52:H60)</f>
        <v>22.96</v>
      </c>
      <c r="I61" s="19">
        <f t="shared" ref="I61" si="24">SUM(I52:I60)</f>
        <v>104.84</v>
      </c>
      <c r="J61" s="19">
        <f t="shared" ref="J61:L61" si="25">SUM(J52:J60)</f>
        <v>727.6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555</v>
      </c>
      <c r="G62" s="32">
        <f t="shared" ref="G62" si="26">G51+G61</f>
        <v>24.049999999999997</v>
      </c>
      <c r="H62" s="32">
        <f t="shared" ref="H62" si="27">H51+H61</f>
        <v>22.96</v>
      </c>
      <c r="I62" s="32">
        <f t="shared" ref="I62" si="28">I51+I61</f>
        <v>104.84</v>
      </c>
      <c r="J62" s="32">
        <f t="shared" ref="J62:L62" si="29">J51+J61</f>
        <v>727.6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63</v>
      </c>
      <c r="F71" s="52">
        <v>80</v>
      </c>
      <c r="G71" s="52">
        <v>1.01</v>
      </c>
      <c r="H71" s="52">
        <v>8.06</v>
      </c>
      <c r="I71" s="52">
        <v>6.72</v>
      </c>
      <c r="J71" s="52">
        <v>102.4</v>
      </c>
      <c r="K71" s="53" t="s">
        <v>67</v>
      </c>
      <c r="L71" s="43"/>
    </row>
    <row r="72" spans="1:12" ht="15.75" thickBot="1" x14ac:dyDescent="0.3">
      <c r="A72" s="23"/>
      <c r="B72" s="15"/>
      <c r="C72" s="11"/>
      <c r="D72" s="7" t="s">
        <v>28</v>
      </c>
      <c r="E72" s="51" t="s">
        <v>64</v>
      </c>
      <c r="F72" s="52">
        <v>90</v>
      </c>
      <c r="G72" s="52">
        <v>27.89</v>
      </c>
      <c r="H72" s="52">
        <v>11.18</v>
      </c>
      <c r="I72" s="52">
        <v>4.13</v>
      </c>
      <c r="J72" s="52">
        <v>228</v>
      </c>
      <c r="K72" s="53" t="s">
        <v>68</v>
      </c>
      <c r="L72" s="43"/>
    </row>
    <row r="73" spans="1:12" ht="15.75" thickBot="1" x14ac:dyDescent="0.3">
      <c r="A73" s="23"/>
      <c r="B73" s="15"/>
      <c r="C73" s="11"/>
      <c r="D73" s="7" t="s">
        <v>29</v>
      </c>
      <c r="E73" s="51" t="s">
        <v>65</v>
      </c>
      <c r="F73" s="52">
        <v>180</v>
      </c>
      <c r="G73" s="52">
        <v>3.89</v>
      </c>
      <c r="H73" s="52">
        <v>6.72</v>
      </c>
      <c r="I73" s="52">
        <v>26.32</v>
      </c>
      <c r="J73" s="52">
        <v>186</v>
      </c>
      <c r="K73" s="53" t="s">
        <v>69</v>
      </c>
      <c r="L73" s="43"/>
    </row>
    <row r="74" spans="1:12" ht="15.75" thickBot="1" x14ac:dyDescent="0.3">
      <c r="A74" s="23"/>
      <c r="B74" s="15"/>
      <c r="C74" s="11"/>
      <c r="D74" s="7" t="s">
        <v>30</v>
      </c>
      <c r="E74" s="51" t="s">
        <v>46</v>
      </c>
      <c r="F74" s="52">
        <v>200</v>
      </c>
      <c r="G74" s="52">
        <v>1.04</v>
      </c>
      <c r="H74" s="52">
        <v>0</v>
      </c>
      <c r="I74" s="52">
        <v>30.96</v>
      </c>
      <c r="J74" s="52">
        <v>123</v>
      </c>
      <c r="K74" s="53" t="s">
        <v>70</v>
      </c>
      <c r="L74" s="43"/>
    </row>
    <row r="75" spans="1:12" ht="15.75" thickBot="1" x14ac:dyDescent="0.3">
      <c r="A75" s="23"/>
      <c r="B75" s="15"/>
      <c r="C75" s="11"/>
      <c r="D75" s="7" t="s">
        <v>23</v>
      </c>
      <c r="E75" s="51" t="s">
        <v>45</v>
      </c>
      <c r="F75" s="52" t="s">
        <v>66</v>
      </c>
      <c r="G75" s="52">
        <v>5.42</v>
      </c>
      <c r="H75" s="52">
        <v>0.56999999999999995</v>
      </c>
      <c r="I75" s="52">
        <v>34.630000000000003</v>
      </c>
      <c r="J75" s="52">
        <v>169</v>
      </c>
      <c r="K75" s="44"/>
      <c r="L75" s="43"/>
    </row>
    <row r="76" spans="1:12" ht="15" x14ac:dyDescent="0.2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550</v>
      </c>
      <c r="G80" s="19">
        <f t="shared" ref="G80" si="34">SUM(G71:G79)</f>
        <v>39.25</v>
      </c>
      <c r="H80" s="19">
        <f t="shared" ref="H80" si="35">SUM(H71:H79)</f>
        <v>26.53</v>
      </c>
      <c r="I80" s="19">
        <f t="shared" ref="I80" si="36">SUM(I71:I79)</f>
        <v>102.75999999999999</v>
      </c>
      <c r="J80" s="19">
        <f t="shared" ref="J80:L80" si="37">SUM(J71:J79)</f>
        <v>808.4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550</v>
      </c>
      <c r="G81" s="32">
        <f t="shared" ref="G81" si="38">G70+G80</f>
        <v>39.25</v>
      </c>
      <c r="H81" s="32">
        <f t="shared" ref="H81" si="39">H70+H80</f>
        <v>26.53</v>
      </c>
      <c r="I81" s="32">
        <f t="shared" ref="I81" si="40">I70+I80</f>
        <v>102.75999999999999</v>
      </c>
      <c r="J81" s="32">
        <f t="shared" ref="J81:L81" si="41">J70+J80</f>
        <v>808.4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71</v>
      </c>
      <c r="F90" s="52">
        <v>60</v>
      </c>
      <c r="G90" s="52">
        <v>0.39</v>
      </c>
      <c r="H90" s="52">
        <v>12.04</v>
      </c>
      <c r="I90" s="52">
        <v>1.27</v>
      </c>
      <c r="J90" s="52">
        <v>140.6</v>
      </c>
      <c r="K90" s="53" t="s">
        <v>72</v>
      </c>
      <c r="L90" s="43"/>
    </row>
    <row r="91" spans="1:12" ht="15.75" thickBot="1" x14ac:dyDescent="0.3">
      <c r="A91" s="23"/>
      <c r="B91" s="15"/>
      <c r="C91" s="11"/>
      <c r="D91" s="7" t="s">
        <v>28</v>
      </c>
      <c r="E91" s="51" t="s">
        <v>73</v>
      </c>
      <c r="F91" s="52">
        <v>100</v>
      </c>
      <c r="G91" s="52">
        <v>13.82</v>
      </c>
      <c r="H91" s="52">
        <v>20.74</v>
      </c>
      <c r="I91" s="52">
        <v>4.66</v>
      </c>
      <c r="J91" s="52">
        <v>256</v>
      </c>
      <c r="K91" s="53" t="s">
        <v>74</v>
      </c>
      <c r="L91" s="43"/>
    </row>
    <row r="92" spans="1:12" ht="24.75" thickBot="1" x14ac:dyDescent="0.3">
      <c r="A92" s="23"/>
      <c r="B92" s="15"/>
      <c r="C92" s="11"/>
      <c r="D92" s="7" t="s">
        <v>29</v>
      </c>
      <c r="E92" s="51" t="s">
        <v>75</v>
      </c>
      <c r="F92" s="52">
        <v>150</v>
      </c>
      <c r="G92" s="52">
        <v>8.4600000000000009</v>
      </c>
      <c r="H92" s="52">
        <v>14.61</v>
      </c>
      <c r="I92" s="52">
        <v>41.39</v>
      </c>
      <c r="J92" s="52">
        <v>333</v>
      </c>
      <c r="K92" s="53" t="s">
        <v>76</v>
      </c>
      <c r="L92" s="43"/>
    </row>
    <row r="93" spans="1:12" ht="15.75" thickBot="1" x14ac:dyDescent="0.3">
      <c r="A93" s="23"/>
      <c r="B93" s="15"/>
      <c r="C93" s="11"/>
      <c r="D93" s="7" t="s">
        <v>30</v>
      </c>
      <c r="E93" s="51" t="s">
        <v>77</v>
      </c>
      <c r="F93" s="52">
        <v>200</v>
      </c>
      <c r="G93" s="52">
        <v>0.18</v>
      </c>
      <c r="H93" s="52">
        <v>0.18</v>
      </c>
      <c r="I93" s="52">
        <v>34.39</v>
      </c>
      <c r="J93" s="52">
        <v>134</v>
      </c>
      <c r="K93" s="53" t="s">
        <v>78</v>
      </c>
      <c r="L93" s="43"/>
    </row>
    <row r="94" spans="1:12" ht="15.75" thickBot="1" x14ac:dyDescent="0.3">
      <c r="A94" s="23"/>
      <c r="B94" s="15"/>
      <c r="C94" s="11"/>
      <c r="D94" s="7" t="s">
        <v>23</v>
      </c>
      <c r="E94" s="51" t="s">
        <v>45</v>
      </c>
      <c r="F94" s="52" t="s">
        <v>66</v>
      </c>
      <c r="G94" s="52">
        <v>5.42</v>
      </c>
      <c r="H94" s="52">
        <v>0.56999999999999995</v>
      </c>
      <c r="I94" s="52">
        <v>34.630000000000003</v>
      </c>
      <c r="J94" s="52">
        <v>169</v>
      </c>
      <c r="K94" s="53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510</v>
      </c>
      <c r="G99" s="19">
        <f t="shared" ref="G99" si="46">SUM(G90:G98)</f>
        <v>28.270000000000003</v>
      </c>
      <c r="H99" s="19">
        <f t="shared" ref="H99" si="47">SUM(H90:H98)</f>
        <v>48.14</v>
      </c>
      <c r="I99" s="19">
        <f t="shared" ref="I99" si="48">SUM(I90:I98)</f>
        <v>116.34</v>
      </c>
      <c r="J99" s="19">
        <f t="shared" ref="J99:L99" si="49">SUM(J90:J98)</f>
        <v>1032.5999999999999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510</v>
      </c>
      <c r="G100" s="32">
        <f t="shared" ref="G100" si="50">G89+G99</f>
        <v>28.270000000000003</v>
      </c>
      <c r="H100" s="32">
        <f t="shared" ref="H100" si="51">H89+H99</f>
        <v>48.14</v>
      </c>
      <c r="I100" s="32">
        <f t="shared" ref="I100" si="52">I89+I99</f>
        <v>116.34</v>
      </c>
      <c r="J100" s="32">
        <f t="shared" ref="J100:L100" si="53">J89+J99</f>
        <v>1032.5999999999999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79</v>
      </c>
      <c r="F109" s="52">
        <v>60</v>
      </c>
      <c r="G109" s="52">
        <v>0.61</v>
      </c>
      <c r="H109" s="52">
        <v>12.06</v>
      </c>
      <c r="I109" s="52">
        <v>2.7</v>
      </c>
      <c r="J109" s="52">
        <v>122.4</v>
      </c>
      <c r="K109" s="53" t="s">
        <v>80</v>
      </c>
      <c r="L109" s="43"/>
    </row>
    <row r="110" spans="1:12" ht="15.75" thickBot="1" x14ac:dyDescent="0.3">
      <c r="A110" s="23"/>
      <c r="B110" s="15"/>
      <c r="C110" s="11"/>
      <c r="D110" s="7" t="s">
        <v>28</v>
      </c>
      <c r="E110" s="51" t="s">
        <v>81</v>
      </c>
      <c r="F110" s="52">
        <v>90</v>
      </c>
      <c r="G110" s="52">
        <v>16.649999999999999</v>
      </c>
      <c r="H110" s="52">
        <v>24.52</v>
      </c>
      <c r="I110" s="52">
        <v>24.51</v>
      </c>
      <c r="J110" s="54">
        <v>389.6</v>
      </c>
      <c r="K110" s="53" t="s">
        <v>82</v>
      </c>
      <c r="L110" s="43"/>
    </row>
    <row r="111" spans="1:12" ht="15.75" thickBot="1" x14ac:dyDescent="0.3">
      <c r="A111" s="23"/>
      <c r="B111" s="15"/>
      <c r="C111" s="11"/>
      <c r="D111" s="7" t="s">
        <v>29</v>
      </c>
      <c r="E111" s="51" t="s">
        <v>83</v>
      </c>
      <c r="F111" s="52">
        <v>150</v>
      </c>
      <c r="G111" s="52">
        <v>3.91</v>
      </c>
      <c r="H111" s="52">
        <v>6.5</v>
      </c>
      <c r="I111" s="52">
        <v>38.81</v>
      </c>
      <c r="J111" s="54">
        <v>233</v>
      </c>
      <c r="K111" s="53" t="s">
        <v>84</v>
      </c>
      <c r="L111" s="43"/>
    </row>
    <row r="112" spans="1:12" ht="15.75" thickBot="1" x14ac:dyDescent="0.3">
      <c r="A112" s="23"/>
      <c r="B112" s="15"/>
      <c r="C112" s="11"/>
      <c r="D112" s="7" t="s">
        <v>30</v>
      </c>
      <c r="E112" s="51" t="s">
        <v>85</v>
      </c>
      <c r="F112" s="52">
        <v>200</v>
      </c>
      <c r="G112" s="52">
        <v>0</v>
      </c>
      <c r="H112" s="52">
        <v>0</v>
      </c>
      <c r="I112" s="52">
        <v>23.95</v>
      </c>
      <c r="J112" s="52">
        <v>91</v>
      </c>
      <c r="K112" s="53" t="s">
        <v>86</v>
      </c>
      <c r="L112" s="43"/>
    </row>
    <row r="113" spans="1:12" ht="15.75" thickBot="1" x14ac:dyDescent="0.3">
      <c r="A113" s="23"/>
      <c r="B113" s="15"/>
      <c r="C113" s="11"/>
      <c r="D113" s="7" t="s">
        <v>23</v>
      </c>
      <c r="E113" s="51" t="s">
        <v>45</v>
      </c>
      <c r="F113" s="52">
        <v>45</v>
      </c>
      <c r="G113" s="52">
        <v>5.42</v>
      </c>
      <c r="H113" s="52">
        <v>0.56999999999999995</v>
      </c>
      <c r="I113" s="52">
        <v>34.630000000000003</v>
      </c>
      <c r="J113" s="52">
        <v>169</v>
      </c>
      <c r="K113" s="53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545</v>
      </c>
      <c r="G118" s="19">
        <f t="shared" ref="G118:J118" si="56">SUM(G109:G117)</f>
        <v>26.589999999999996</v>
      </c>
      <c r="H118" s="19">
        <f t="shared" si="56"/>
        <v>43.65</v>
      </c>
      <c r="I118" s="19">
        <f t="shared" si="56"/>
        <v>124.60000000000002</v>
      </c>
      <c r="J118" s="19">
        <f t="shared" si="56"/>
        <v>1005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545</v>
      </c>
      <c r="G119" s="32">
        <f t="shared" ref="G119" si="58">G108+G118</f>
        <v>26.589999999999996</v>
      </c>
      <c r="H119" s="32">
        <f t="shared" ref="H119" si="59">H108+H118</f>
        <v>43.65</v>
      </c>
      <c r="I119" s="32">
        <f t="shared" ref="I119" si="60">I108+I118</f>
        <v>124.60000000000002</v>
      </c>
      <c r="J119" s="32">
        <f t="shared" ref="J119:L119" si="61">J108+J118</f>
        <v>1005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24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87</v>
      </c>
      <c r="F128" s="52">
        <v>60</v>
      </c>
      <c r="G128" s="52">
        <v>0.78</v>
      </c>
      <c r="H128" s="52">
        <v>9.06</v>
      </c>
      <c r="I128" s="52">
        <v>3.6</v>
      </c>
      <c r="J128" s="52">
        <v>99.6</v>
      </c>
      <c r="K128" s="53" t="s">
        <v>88</v>
      </c>
      <c r="L128" s="43"/>
    </row>
    <row r="129" spans="1:12" ht="15.75" thickBot="1" x14ac:dyDescent="0.3">
      <c r="A129" s="14"/>
      <c r="B129" s="15"/>
      <c r="C129" s="11"/>
      <c r="D129" s="7" t="s">
        <v>28</v>
      </c>
      <c r="E129" s="51" t="s">
        <v>89</v>
      </c>
      <c r="F129" s="52">
        <v>130</v>
      </c>
      <c r="G129" s="52">
        <v>6.55</v>
      </c>
      <c r="H129" s="52">
        <v>13.94</v>
      </c>
      <c r="I129" s="52">
        <v>3.47</v>
      </c>
      <c r="J129" s="52">
        <v>165</v>
      </c>
      <c r="K129" s="53" t="s">
        <v>90</v>
      </c>
      <c r="L129" s="43"/>
    </row>
    <row r="130" spans="1:12" ht="15.75" thickBot="1" x14ac:dyDescent="0.3">
      <c r="A130" s="14"/>
      <c r="B130" s="15"/>
      <c r="C130" s="11"/>
      <c r="D130" s="7" t="s">
        <v>29</v>
      </c>
      <c r="E130" s="51" t="s">
        <v>41</v>
      </c>
      <c r="F130" s="52">
        <v>150</v>
      </c>
      <c r="G130" s="52">
        <v>4.8</v>
      </c>
      <c r="H130" s="52">
        <v>4.1500000000000004</v>
      </c>
      <c r="I130" s="52">
        <v>31.2</v>
      </c>
      <c r="J130" s="52">
        <v>193.5</v>
      </c>
      <c r="K130" s="53" t="s">
        <v>91</v>
      </c>
      <c r="L130" s="43"/>
    </row>
    <row r="131" spans="1:12" ht="15.75" thickBot="1" x14ac:dyDescent="0.3">
      <c r="A131" s="14"/>
      <c r="B131" s="15"/>
      <c r="C131" s="11"/>
      <c r="D131" s="7" t="s">
        <v>30</v>
      </c>
      <c r="E131" s="51" t="s">
        <v>92</v>
      </c>
      <c r="F131" s="52">
        <v>200</v>
      </c>
      <c r="G131" s="52">
        <v>0.18</v>
      </c>
      <c r="H131" s="52">
        <v>0.18</v>
      </c>
      <c r="I131" s="52">
        <v>34.39</v>
      </c>
      <c r="J131" s="52">
        <v>134</v>
      </c>
      <c r="K131" s="53" t="s">
        <v>78</v>
      </c>
      <c r="L131" s="43"/>
    </row>
    <row r="132" spans="1:12" ht="15.75" thickBot="1" x14ac:dyDescent="0.3">
      <c r="A132" s="14"/>
      <c r="B132" s="15"/>
      <c r="C132" s="11"/>
      <c r="D132" s="7" t="s">
        <v>23</v>
      </c>
      <c r="E132" s="51" t="s">
        <v>45</v>
      </c>
      <c r="F132" s="52">
        <v>45</v>
      </c>
      <c r="G132" s="52">
        <v>5.42</v>
      </c>
      <c r="H132" s="52">
        <v>0.56999999999999995</v>
      </c>
      <c r="I132" s="52">
        <v>34.630000000000003</v>
      </c>
      <c r="J132" s="52">
        <v>169</v>
      </c>
      <c r="K132" s="53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585</v>
      </c>
      <c r="G137" s="19">
        <f t="shared" ref="G137:J137" si="64">SUM(G128:G136)</f>
        <v>17.729999999999997</v>
      </c>
      <c r="H137" s="19">
        <f t="shared" si="64"/>
        <v>27.9</v>
      </c>
      <c r="I137" s="19">
        <f t="shared" si="64"/>
        <v>107.28999999999999</v>
      </c>
      <c r="J137" s="19">
        <f t="shared" si="64"/>
        <v>761.1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585</v>
      </c>
      <c r="G138" s="32">
        <f t="shared" ref="G138" si="66">G127+G137</f>
        <v>17.729999999999997</v>
      </c>
      <c r="H138" s="32">
        <f t="shared" ref="H138" si="67">H127+H137</f>
        <v>27.9</v>
      </c>
      <c r="I138" s="32">
        <f t="shared" ref="I138" si="68">I127+I137</f>
        <v>107.28999999999999</v>
      </c>
      <c r="J138" s="32">
        <f t="shared" ref="J138:L138" si="69">J127+J137</f>
        <v>761.1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 x14ac:dyDescent="0.3">
      <c r="A148" s="23"/>
      <c r="B148" s="15"/>
      <c r="C148" s="11"/>
      <c r="D148" s="7" t="s">
        <v>28</v>
      </c>
      <c r="E148" s="51" t="s">
        <v>93</v>
      </c>
      <c r="F148" s="52">
        <v>100</v>
      </c>
      <c r="G148" s="52">
        <v>21.46</v>
      </c>
      <c r="H148" s="52">
        <v>23.06</v>
      </c>
      <c r="I148" s="52">
        <v>4.9400000000000004</v>
      </c>
      <c r="J148" s="52">
        <v>314</v>
      </c>
      <c r="K148" s="53" t="s">
        <v>94</v>
      </c>
      <c r="L148" s="43"/>
    </row>
    <row r="149" spans="1:12" ht="15.75" thickBot="1" x14ac:dyDescent="0.3">
      <c r="A149" s="23"/>
      <c r="B149" s="15"/>
      <c r="C149" s="11"/>
      <c r="D149" s="7" t="s">
        <v>29</v>
      </c>
      <c r="E149" s="51" t="s">
        <v>95</v>
      </c>
      <c r="F149" s="52" t="s">
        <v>96</v>
      </c>
      <c r="G149" s="52">
        <v>3.89</v>
      </c>
      <c r="H149" s="52">
        <v>6.72</v>
      </c>
      <c r="I149" s="52">
        <v>26.32</v>
      </c>
      <c r="J149" s="52">
        <v>186</v>
      </c>
      <c r="K149" s="53" t="s">
        <v>97</v>
      </c>
      <c r="L149" s="43"/>
    </row>
    <row r="150" spans="1:12" ht="15.75" thickBot="1" x14ac:dyDescent="0.3">
      <c r="A150" s="23"/>
      <c r="B150" s="15"/>
      <c r="C150" s="11"/>
      <c r="D150" s="7" t="s">
        <v>30</v>
      </c>
      <c r="E150" s="51" t="s">
        <v>47</v>
      </c>
      <c r="F150" s="52">
        <v>215</v>
      </c>
      <c r="G150" s="52">
        <v>0.2</v>
      </c>
      <c r="H150" s="52">
        <v>0.1</v>
      </c>
      <c r="I150" s="52">
        <v>15.1</v>
      </c>
      <c r="J150" s="52">
        <v>58</v>
      </c>
      <c r="K150" s="53" t="s">
        <v>98</v>
      </c>
      <c r="L150" s="43"/>
    </row>
    <row r="151" spans="1:12" ht="15.75" thickBot="1" x14ac:dyDescent="0.3">
      <c r="A151" s="23"/>
      <c r="B151" s="15"/>
      <c r="C151" s="11"/>
      <c r="D151" s="7" t="s">
        <v>23</v>
      </c>
      <c r="E151" s="51" t="s">
        <v>45</v>
      </c>
      <c r="F151" s="52">
        <v>45</v>
      </c>
      <c r="G151" s="52">
        <v>5.42</v>
      </c>
      <c r="H151" s="52">
        <v>0.56999999999999995</v>
      </c>
      <c r="I151" s="52">
        <v>34.630000000000003</v>
      </c>
      <c r="J151" s="52">
        <v>169</v>
      </c>
      <c r="K151" s="53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360</v>
      </c>
      <c r="G156" s="19">
        <f t="shared" ref="G156:J156" si="72">SUM(G147:G155)</f>
        <v>30.97</v>
      </c>
      <c r="H156" s="19">
        <f t="shared" si="72"/>
        <v>30.45</v>
      </c>
      <c r="I156" s="19">
        <f t="shared" si="72"/>
        <v>80.990000000000009</v>
      </c>
      <c r="J156" s="19">
        <f t="shared" si="72"/>
        <v>727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360</v>
      </c>
      <c r="G157" s="32">
        <f t="shared" ref="G157" si="74">G146+G156</f>
        <v>30.97</v>
      </c>
      <c r="H157" s="32">
        <f t="shared" ref="H157" si="75">H146+H156</f>
        <v>30.45</v>
      </c>
      <c r="I157" s="32">
        <f t="shared" ref="I157" si="76">I146+I156</f>
        <v>80.990000000000009</v>
      </c>
      <c r="J157" s="32">
        <f t="shared" ref="J157:L157" si="77">J146+J156</f>
        <v>727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99</v>
      </c>
      <c r="F166" s="52">
        <v>60</v>
      </c>
      <c r="G166" s="54">
        <v>2.86</v>
      </c>
      <c r="H166" s="54">
        <v>0.18</v>
      </c>
      <c r="I166" s="52">
        <v>6</v>
      </c>
      <c r="J166" s="54">
        <v>36</v>
      </c>
      <c r="K166" s="53">
        <v>2004</v>
      </c>
      <c r="L166" s="43"/>
    </row>
    <row r="167" spans="1:12" ht="15.75" thickBot="1" x14ac:dyDescent="0.3">
      <c r="A167" s="23"/>
      <c r="B167" s="15"/>
      <c r="C167" s="11"/>
      <c r="D167" s="7" t="s">
        <v>28</v>
      </c>
      <c r="E167" s="51" t="s">
        <v>100</v>
      </c>
      <c r="F167" s="52">
        <v>200</v>
      </c>
      <c r="G167" s="52">
        <v>12.91</v>
      </c>
      <c r="H167" s="52">
        <v>32.659999999999997</v>
      </c>
      <c r="I167" s="52">
        <v>39.68</v>
      </c>
      <c r="J167" s="52">
        <v>614</v>
      </c>
      <c r="K167" s="53" t="s">
        <v>101</v>
      </c>
      <c r="L167" s="43"/>
    </row>
    <row r="168" spans="1:12" ht="15.75" thickBot="1" x14ac:dyDescent="0.3">
      <c r="A168" s="23"/>
      <c r="B168" s="15"/>
      <c r="C168" s="11"/>
      <c r="D168" s="7" t="s">
        <v>30</v>
      </c>
      <c r="E168" s="51" t="s">
        <v>102</v>
      </c>
      <c r="F168" s="52">
        <v>200</v>
      </c>
      <c r="G168" s="52">
        <v>0</v>
      </c>
      <c r="H168" s="52">
        <v>0</v>
      </c>
      <c r="I168" s="52">
        <v>33.93</v>
      </c>
      <c r="J168" s="52">
        <v>129</v>
      </c>
      <c r="K168" s="53" t="s">
        <v>103</v>
      </c>
      <c r="L168" s="43"/>
    </row>
    <row r="169" spans="1:12" ht="15.75" thickBot="1" x14ac:dyDescent="0.3">
      <c r="A169" s="23"/>
      <c r="B169" s="15"/>
      <c r="C169" s="11"/>
      <c r="D169" s="7" t="s">
        <v>23</v>
      </c>
      <c r="E169" s="51" t="s">
        <v>45</v>
      </c>
      <c r="F169" s="52">
        <v>45</v>
      </c>
      <c r="G169" s="52">
        <v>5.42</v>
      </c>
      <c r="H169" s="52">
        <v>0.56999999999999995</v>
      </c>
      <c r="I169" s="52">
        <v>34.630000000000003</v>
      </c>
      <c r="J169" s="52">
        <v>169</v>
      </c>
      <c r="K169" s="53"/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505</v>
      </c>
      <c r="G175" s="19">
        <f t="shared" ref="G175:J175" si="80">SUM(G166:G174)</f>
        <v>21.189999999999998</v>
      </c>
      <c r="H175" s="19">
        <f t="shared" si="80"/>
        <v>33.409999999999997</v>
      </c>
      <c r="I175" s="19">
        <f t="shared" si="80"/>
        <v>114.24000000000001</v>
      </c>
      <c r="J175" s="19">
        <f t="shared" si="80"/>
        <v>948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505</v>
      </c>
      <c r="G176" s="32">
        <f t="shared" ref="G176" si="82">G165+G175</f>
        <v>21.189999999999998</v>
      </c>
      <c r="H176" s="32">
        <f t="shared" ref="H176" si="83">H165+H175</f>
        <v>33.409999999999997</v>
      </c>
      <c r="I176" s="32">
        <f t="shared" ref="I176" si="84">I165+I175</f>
        <v>114.24000000000001</v>
      </c>
      <c r="J176" s="32">
        <f t="shared" ref="J176:L176" si="85">J165+J175</f>
        <v>948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24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104</v>
      </c>
      <c r="F185" s="52">
        <v>50</v>
      </c>
      <c r="G185" s="52">
        <v>0.55000000000000004</v>
      </c>
      <c r="H185" s="52">
        <v>0.1</v>
      </c>
      <c r="I185" s="52">
        <v>1.9</v>
      </c>
      <c r="J185" s="52">
        <v>12</v>
      </c>
      <c r="K185" s="53" t="s">
        <v>105</v>
      </c>
      <c r="L185" s="43"/>
    </row>
    <row r="186" spans="1:12" ht="15.75" thickBot="1" x14ac:dyDescent="0.3">
      <c r="A186" s="23"/>
      <c r="B186" s="15"/>
      <c r="C186" s="11"/>
      <c r="D186" s="7" t="s">
        <v>28</v>
      </c>
      <c r="E186" s="51" t="s">
        <v>106</v>
      </c>
      <c r="F186" s="52">
        <v>120</v>
      </c>
      <c r="G186" s="52">
        <v>16.64</v>
      </c>
      <c r="H186" s="52">
        <v>23.24</v>
      </c>
      <c r="I186" s="52">
        <v>8.52</v>
      </c>
      <c r="J186" s="52">
        <v>309</v>
      </c>
      <c r="K186" s="53" t="s">
        <v>107</v>
      </c>
      <c r="L186" s="43"/>
    </row>
    <row r="187" spans="1:12" ht="24.75" thickBot="1" x14ac:dyDescent="0.3">
      <c r="A187" s="23"/>
      <c r="B187" s="15"/>
      <c r="C187" s="11"/>
      <c r="D187" s="7" t="s">
        <v>29</v>
      </c>
      <c r="E187" s="51" t="s">
        <v>75</v>
      </c>
      <c r="F187" s="52">
        <v>150</v>
      </c>
      <c r="G187" s="52">
        <v>8.4600000000000009</v>
      </c>
      <c r="H187" s="52">
        <v>14.61</v>
      </c>
      <c r="I187" s="52">
        <v>41.39</v>
      </c>
      <c r="J187" s="52">
        <v>333</v>
      </c>
      <c r="K187" s="53" t="s">
        <v>108</v>
      </c>
      <c r="L187" s="43"/>
    </row>
    <row r="188" spans="1:12" ht="15.75" thickBot="1" x14ac:dyDescent="0.3">
      <c r="A188" s="23"/>
      <c r="B188" s="15"/>
      <c r="C188" s="11"/>
      <c r="D188" s="7" t="s">
        <v>30</v>
      </c>
      <c r="E188" s="51" t="s">
        <v>109</v>
      </c>
      <c r="F188" s="52">
        <v>200</v>
      </c>
      <c r="G188" s="52"/>
      <c r="H188" s="52"/>
      <c r="I188" s="52"/>
      <c r="J188" s="52"/>
      <c r="K188" s="53"/>
      <c r="L188" s="43"/>
    </row>
    <row r="189" spans="1:12" ht="15.75" thickBot="1" x14ac:dyDescent="0.3">
      <c r="A189" s="23"/>
      <c r="B189" s="15"/>
      <c r="C189" s="11"/>
      <c r="D189" s="7" t="s">
        <v>23</v>
      </c>
      <c r="E189" s="51" t="s">
        <v>45</v>
      </c>
      <c r="F189" s="52">
        <v>40</v>
      </c>
      <c r="G189" s="52">
        <v>5.0199999999999996</v>
      </c>
      <c r="H189" s="52">
        <v>0.52</v>
      </c>
      <c r="I189" s="52">
        <v>44.7</v>
      </c>
      <c r="J189" s="52">
        <v>218.09</v>
      </c>
      <c r="K189" s="53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560</v>
      </c>
      <c r="G194" s="19">
        <f t="shared" ref="G194:J194" si="88">SUM(G185:G193)</f>
        <v>30.67</v>
      </c>
      <c r="H194" s="19">
        <f t="shared" si="88"/>
        <v>38.470000000000006</v>
      </c>
      <c r="I194" s="19">
        <f t="shared" si="88"/>
        <v>96.51</v>
      </c>
      <c r="J194" s="19">
        <f t="shared" si="88"/>
        <v>872.09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560</v>
      </c>
      <c r="G195" s="32">
        <f t="shared" ref="G195" si="90">G184+G194</f>
        <v>30.67</v>
      </c>
      <c r="H195" s="32">
        <f t="shared" ref="H195" si="91">H184+H194</f>
        <v>38.470000000000006</v>
      </c>
      <c r="I195" s="32">
        <f t="shared" ref="I195" si="92">I184+I194</f>
        <v>96.51</v>
      </c>
      <c r="J195" s="32">
        <f t="shared" ref="J195:L195" si="93">J184+J194</f>
        <v>872.09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27.232999999999997</v>
      </c>
      <c r="H196" s="34">
        <f t="shared" si="94"/>
        <v>33.358000000000004</v>
      </c>
      <c r="I196" s="34">
        <f t="shared" si="94"/>
        <v>104.676</v>
      </c>
      <c r="J196" s="34">
        <f t="shared" si="94"/>
        <v>856.01900000000001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Арнаутова Наталья</cp:lastModifiedBy>
  <dcterms:created xsi:type="dcterms:W3CDTF">2022-05-16T14:23:56Z</dcterms:created>
  <dcterms:modified xsi:type="dcterms:W3CDTF">2026-01-23T07:44:16Z</dcterms:modified>
</cp:coreProperties>
</file>