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ovaas\Desktop\ПИТАНИЕ\2024\Требованию Меню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195" i="1" l="1"/>
  <c r="G195" i="1"/>
  <c r="F195" i="1"/>
  <c r="J195" i="1"/>
  <c r="J176" i="1"/>
  <c r="G176" i="1"/>
  <c r="I176" i="1"/>
  <c r="F176" i="1"/>
  <c r="H157" i="1"/>
  <c r="G157" i="1"/>
  <c r="F157" i="1"/>
  <c r="J157" i="1"/>
  <c r="H138" i="1"/>
  <c r="G138" i="1"/>
  <c r="F138" i="1"/>
  <c r="J119" i="1"/>
  <c r="I119" i="1"/>
  <c r="G119" i="1"/>
  <c r="F119" i="1"/>
  <c r="J100" i="1"/>
  <c r="I100" i="1"/>
  <c r="H100" i="1"/>
  <c r="G100" i="1"/>
  <c r="F100" i="1"/>
  <c r="J81" i="1"/>
  <c r="I81" i="1"/>
  <c r="F81" i="1"/>
  <c r="H81" i="1"/>
  <c r="G81" i="1"/>
  <c r="J62" i="1"/>
  <c r="H62" i="1"/>
  <c r="G62" i="1"/>
  <c r="F62" i="1"/>
  <c r="H43" i="1"/>
  <c r="F43" i="1"/>
  <c r="F24" i="1"/>
  <c r="J43" i="1"/>
  <c r="I43" i="1"/>
  <c r="I24" i="1"/>
  <c r="H24" i="1"/>
  <c r="G24" i="1"/>
  <c r="J138" i="1"/>
  <c r="I138" i="1"/>
  <c r="L196" i="1"/>
  <c r="G196" i="1" l="1"/>
  <c r="J196" i="1"/>
  <c r="F196" i="1"/>
  <c r="H196" i="1"/>
  <c r="I196" i="1"/>
</calcChain>
</file>

<file path=xl/sharedStrings.xml><?xml version="1.0" encoding="utf-8"?>
<sst xmlns="http://schemas.openxmlformats.org/spreadsheetml/2006/main" count="320" uniqueCount="128">
  <si>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</si>
  <si>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</si>
  <si>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</si>
  <si>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</si>
  <si>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</si>
  <si>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</si>
  <si>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</si>
  <si>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</si>
  <si>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</si>
  <si>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</si>
  <si>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</si>
  <si>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</si>
  <si>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</si>
  <si>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</si>
  <si>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</si>
  <si>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</si>
  <si>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</si>
  <si>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</si>
  <si>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</si>
  <si>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</si>
  <si>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</si>
  <si>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</si>
  <si>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</si>
  <si>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</si>
  <si>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</si>
  <si>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</si>
  <si>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</si>
  <si>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</si>
  <si>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</si>
  <si>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</si>
  <si>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</si>
  <si>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</si>
  <si>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</si>
  <si>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</si>
  <si>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</si>
  <si>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</si>
  <si>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</si>
  <si>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</si>
  <si>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</si>
  <si>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</si>
  <si>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макаронные изделия отварные</t>
  </si>
  <si>
    <t>чайс молоком</t>
  </si>
  <si>
    <t>омлет натуральный с горошком</t>
  </si>
  <si>
    <t>118/70</t>
  </si>
  <si>
    <t>ржаной</t>
  </si>
  <si>
    <t>бутерброд с маслом сливочным сыром</t>
  </si>
  <si>
    <t>40/20/20</t>
  </si>
  <si>
    <t>гуляш</t>
  </si>
  <si>
    <t>жраной пшеничный</t>
  </si>
  <si>
    <t>24/45</t>
  </si>
  <si>
    <t>салат из свежей капусты</t>
  </si>
  <si>
    <t>суп пюре с гренками</t>
  </si>
  <si>
    <t>каша молочная рисовая с маслом</t>
  </si>
  <si>
    <t>200/10</t>
  </si>
  <si>
    <t>яйцо варенное</t>
  </si>
  <si>
    <t>кофейный напиток</t>
  </si>
  <si>
    <t>ржаной пшеничный</t>
  </si>
  <si>
    <t>24/40</t>
  </si>
  <si>
    <t>нарезка из свежих огурцов</t>
  </si>
  <si>
    <t>суп картофельный рыбный</t>
  </si>
  <si>
    <t>котлета мясная</t>
  </si>
  <si>
    <t>пюре картофельное</t>
  </si>
  <si>
    <t>100/50</t>
  </si>
  <si>
    <t>2,16/1,47</t>
  </si>
  <si>
    <t>3,73/1,52</t>
  </si>
  <si>
    <t>14,62/5,82</t>
  </si>
  <si>
    <t>0,11/0,02</t>
  </si>
  <si>
    <t>хлеб ржаной/пшеничный</t>
  </si>
  <si>
    <t>36/60</t>
  </si>
  <si>
    <t>напиток Виталайт</t>
  </si>
  <si>
    <t>каша пшеничная с маслом</t>
  </si>
  <si>
    <t>какао с молоком</t>
  </si>
  <si>
    <t>ватрушка лакомка</t>
  </si>
  <si>
    <t xml:space="preserve">салат из овощей </t>
  </si>
  <si>
    <t>борщ капустой</t>
  </si>
  <si>
    <t>печень по строгановский</t>
  </si>
  <si>
    <t>рис припущенный</t>
  </si>
  <si>
    <t>напиток из свежих яблок</t>
  </si>
  <si>
    <t>ржаной/пшеничный</t>
  </si>
  <si>
    <t>чай с сахаром и лимоном</t>
  </si>
  <si>
    <t>200/15/10</t>
  </si>
  <si>
    <t>салат здоровье</t>
  </si>
  <si>
    <t>рассольник Домашний со сметаной</t>
  </si>
  <si>
    <t>рыба припущенная с овощами</t>
  </si>
  <si>
    <t>порю картофельное</t>
  </si>
  <si>
    <t>салат из свежих огурцов</t>
  </si>
  <si>
    <t>филе из цыпленка в сметанном соусе</t>
  </si>
  <si>
    <t>каша гречневая рассыпчатая</t>
  </si>
  <si>
    <t>суп из разных овощей</t>
  </si>
  <si>
    <t>напиток кофейный</t>
  </si>
  <si>
    <t>запеканка творожная  со сгущенкой</t>
  </si>
  <si>
    <t>150-20</t>
  </si>
  <si>
    <t>чай с молоком</t>
  </si>
  <si>
    <t xml:space="preserve">бутерброд с маслом сливочным </t>
  </si>
  <si>
    <t>20/40</t>
  </si>
  <si>
    <t>каша ячневая с маслом</t>
  </si>
  <si>
    <t>200-10</t>
  </si>
  <si>
    <t>напиток из шипорвника</t>
  </si>
  <si>
    <t>салат из свежих помидор</t>
  </si>
  <si>
    <t>суп картофельный с цыпленком</t>
  </si>
  <si>
    <t>бефстроганов</t>
  </si>
  <si>
    <t>рис припущенный с овощами</t>
  </si>
  <si>
    <t>из шиповника</t>
  </si>
  <si>
    <t>салат бурячок</t>
  </si>
  <si>
    <t>биточек с соусом</t>
  </si>
  <si>
    <t>суп рыбный</t>
  </si>
  <si>
    <t>омлет натуральный с сыром</t>
  </si>
  <si>
    <t>каша геркулесовая маслом</t>
  </si>
  <si>
    <t>чай с сахаром с молоком</t>
  </si>
  <si>
    <t>салат  из отварной свеклы</t>
  </si>
  <si>
    <t>щи из свежей капусты со сметаны</t>
  </si>
  <si>
    <t>рыба под сырной корочкой</t>
  </si>
  <si>
    <t>компот из х/ф</t>
  </si>
  <si>
    <t xml:space="preserve">омлет натуральный с икрой кабочкой </t>
  </si>
  <si>
    <t>118/60</t>
  </si>
  <si>
    <t>чай с сахаром</t>
  </si>
  <si>
    <t>бутерброд с маслом</t>
  </si>
  <si>
    <t>40/10</t>
  </si>
  <si>
    <t>салат из зеленого горошка</t>
  </si>
  <si>
    <t>борщ с капустой и картофелем со сметаной</t>
  </si>
  <si>
    <t>плов</t>
  </si>
  <si>
    <t>кисель</t>
  </si>
  <si>
    <t>нарезка из свежих помидоров</t>
  </si>
  <si>
    <t>кнели из филе птицы с соусом</t>
  </si>
  <si>
    <t>компот из свежих фруктов</t>
  </si>
  <si>
    <t>запеканка из творога со сгущенным молоком</t>
  </si>
  <si>
    <t>130/20</t>
  </si>
  <si>
    <t>ватрушка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</si>
</sst>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7" fontId="2" fillId="0" borderId="0" xfId="0" applyNumberFormat="1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95" sqref="P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14.22</v>
      </c>
      <c r="H6" s="40">
        <v>23.2</v>
      </c>
      <c r="I6" s="40">
        <v>2.56</v>
      </c>
      <c r="J6" s="40">
        <v>274</v>
      </c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1.6</v>
      </c>
      <c r="H8" s="43">
        <v>1.65</v>
      </c>
      <c r="I8" s="43">
        <v>17.36</v>
      </c>
      <c r="J8" s="43">
        <v>86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1.82</v>
      </c>
      <c r="H9" s="43">
        <v>0.19</v>
      </c>
      <c r="I9" s="43">
        <v>11.66</v>
      </c>
      <c r="J9" s="43">
        <v>57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 t="s">
        <v>46</v>
      </c>
      <c r="G11" s="43">
        <v>3.09</v>
      </c>
      <c r="H11" s="43">
        <v>8.57</v>
      </c>
      <c r="I11" s="43">
        <v>19.52</v>
      </c>
      <c r="J11" s="43">
        <v>170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230</v>
      </c>
      <c r="G13" s="19">
        <f t="shared" ref="G13:J13" si="0">SUM(G6:G12)</f>
        <v>20.73</v>
      </c>
      <c r="H13" s="19">
        <f t="shared" si="0"/>
        <v>33.61</v>
      </c>
      <c r="I13" s="19">
        <f t="shared" si="0"/>
        <v>51.099999999999994</v>
      </c>
      <c r="J13" s="19">
        <f t="shared" si="0"/>
        <v>587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90</v>
      </c>
      <c r="G14" s="43">
        <v>0.85</v>
      </c>
      <c r="H14" s="43">
        <v>2.75</v>
      </c>
      <c r="I14" s="43">
        <v>5.08</v>
      </c>
      <c r="J14" s="43">
        <v>47.7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5.01</v>
      </c>
      <c r="H15" s="43">
        <v>4.05</v>
      </c>
      <c r="I15" s="43">
        <v>34.06</v>
      </c>
      <c r="J15" s="43">
        <v>196.8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8.9700000000000006</v>
      </c>
      <c r="H16" s="43">
        <v>27.53</v>
      </c>
      <c r="I16" s="43">
        <v>3.73</v>
      </c>
      <c r="J16" s="43">
        <v>401.6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5.32</v>
      </c>
      <c r="H17" s="43">
        <v>4.8899999999999997</v>
      </c>
      <c r="I17" s="43">
        <v>35.479999999999997</v>
      </c>
      <c r="J17" s="43">
        <v>210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39</v>
      </c>
      <c r="F18" s="43">
        <v>200</v>
      </c>
      <c r="G18" s="43">
        <v>1.04</v>
      </c>
      <c r="H18" s="43">
        <v>0</v>
      </c>
      <c r="I18" s="43">
        <v>30.96</v>
      </c>
      <c r="J18" s="43">
        <v>123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 t="s">
        <v>49</v>
      </c>
      <c r="G19" s="43">
        <v>5.42</v>
      </c>
      <c r="H19" s="43">
        <v>0.56999999999999995</v>
      </c>
      <c r="I19" s="43">
        <v>34.630000000000003</v>
      </c>
      <c r="J19" s="43">
        <v>169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>SUM(G14:G22)</f>
        <v>26.61</v>
      </c>
      <c r="H23" s="19">
        <f>SUM(H14:H22)</f>
        <v>39.79</v>
      </c>
      <c r="I23" s="19">
        <f>SUM(I14:I22)</f>
        <v>143.94</v>
      </c>
      <c r="J23" s="19">
        <f>SUM(J14:J22)</f>
        <v>1148.0999999999999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960</v>
      </c>
      <c r="G24" s="32">
        <f t="shared" ref="G24:J24" si="3">G13+G23</f>
        <v>47.34</v>
      </c>
      <c r="H24" s="32">
        <f t="shared" si="3"/>
        <v>73.400000000000006</v>
      </c>
      <c r="I24" s="32">
        <f t="shared" si="3"/>
        <v>195.04</v>
      </c>
      <c r="J24" s="32">
        <f t="shared" si="3"/>
        <v>1735.1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 t="s">
        <v>53</v>
      </c>
      <c r="G25" s="40">
        <v>5.98</v>
      </c>
      <c r="H25" s="40">
        <v>11.92</v>
      </c>
      <c r="I25" s="40">
        <v>42.51</v>
      </c>
      <c r="J25" s="40">
        <v>303</v>
      </c>
      <c r="K25" s="41"/>
      <c r="L25" s="40"/>
    </row>
    <row r="26" spans="1:12" ht="15" x14ac:dyDescent="0.25">
      <c r="A26" s="14"/>
      <c r="B26" s="15"/>
      <c r="C26" s="11"/>
      <c r="D26" s="6"/>
      <c r="E26" s="51" t="s">
        <v>54</v>
      </c>
      <c r="F26" s="51">
        <v>1</v>
      </c>
      <c r="G26" s="51">
        <v>5.33</v>
      </c>
      <c r="H26" s="51">
        <v>4.83</v>
      </c>
      <c r="I26" s="51">
        <v>0.28999999999999998</v>
      </c>
      <c r="J26" s="51">
        <v>66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3.8</v>
      </c>
      <c r="H27" s="43">
        <v>3.7</v>
      </c>
      <c r="I27" s="43">
        <v>20.170000000000002</v>
      </c>
      <c r="J27" s="43">
        <v>121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56</v>
      </c>
      <c r="F28" s="43" t="s">
        <v>57</v>
      </c>
      <c r="G28" s="43">
        <v>5.0199999999999996</v>
      </c>
      <c r="H28" s="43">
        <v>0.52</v>
      </c>
      <c r="I28" s="43">
        <v>44.7</v>
      </c>
      <c r="J28" s="43">
        <v>218.09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201</v>
      </c>
      <c r="G32" s="19">
        <f t="shared" ref="G32" si="5">SUM(G25:G31)</f>
        <v>20.13</v>
      </c>
      <c r="H32" s="19">
        <f t="shared" ref="H32" si="6">SUM(H25:H31)</f>
        <v>20.97</v>
      </c>
      <c r="I32" s="19">
        <f t="shared" ref="I32" si="7">SUM(I25:I31)</f>
        <v>107.67</v>
      </c>
      <c r="J32" s="19">
        <f t="shared" ref="J32:L32" si="8">SUM(J25:J31)</f>
        <v>708.09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0.48</v>
      </c>
      <c r="H33" s="43">
        <v>0.06</v>
      </c>
      <c r="I33" s="43">
        <v>1.56</v>
      </c>
      <c r="J33" s="43">
        <v>8.4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4.28</v>
      </c>
      <c r="H34" s="43">
        <v>3.55</v>
      </c>
      <c r="I34" s="43">
        <v>13.94</v>
      </c>
      <c r="J34" s="43">
        <v>107.2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23.33</v>
      </c>
      <c r="H35" s="43">
        <v>23.2</v>
      </c>
      <c r="I35" s="43">
        <v>29.12</v>
      </c>
      <c r="J35" s="43">
        <v>417.6</v>
      </c>
      <c r="K35" s="44"/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61</v>
      </c>
      <c r="F36" s="43" t="s">
        <v>62</v>
      </c>
      <c r="G36" s="43" t="s">
        <v>63</v>
      </c>
      <c r="H36" s="43" t="s">
        <v>64</v>
      </c>
      <c r="I36" s="43" t="s">
        <v>65</v>
      </c>
      <c r="J36" s="43" t="s">
        <v>66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51" t="s">
        <v>69</v>
      </c>
      <c r="F37" s="51">
        <v>200</v>
      </c>
      <c r="G37" s="51">
        <v>0</v>
      </c>
      <c r="H37" s="51">
        <v>0</v>
      </c>
      <c r="I37" s="52">
        <v>8.64</v>
      </c>
      <c r="J37" s="51">
        <v>34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67</v>
      </c>
      <c r="F38" s="43" t="s">
        <v>68</v>
      </c>
      <c r="G38" s="43">
        <v>7.54</v>
      </c>
      <c r="H38" s="43">
        <v>0.79</v>
      </c>
      <c r="I38" s="43">
        <v>48.18</v>
      </c>
      <c r="J38" s="43">
        <v>235.13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550</v>
      </c>
      <c r="G42" s="19">
        <f t="shared" ref="G42" si="9">SUM(G33:G41)</f>
        <v>35.629999999999995</v>
      </c>
      <c r="H42" s="19">
        <f t="shared" ref="H42" si="10">SUM(H33:H41)</f>
        <v>27.599999999999998</v>
      </c>
      <c r="I42" s="19">
        <f t="shared" ref="I42" si="11">SUM(I33:I41)</f>
        <v>101.44</v>
      </c>
      <c r="J42" s="19">
        <f t="shared" ref="J42:L42" si="12">SUM(J33:J41)</f>
        <v>802.33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751</v>
      </c>
      <c r="G43" s="32">
        <f t="shared" ref="G43" si="13">G32+G42</f>
        <v>55.759999999999991</v>
      </c>
      <c r="H43" s="32">
        <f t="shared" ref="H43" si="14">H32+H42</f>
        <v>48.569999999999993</v>
      </c>
      <c r="I43" s="32">
        <f t="shared" ref="I43" si="15">I32+I42</f>
        <v>209.11</v>
      </c>
      <c r="J43" s="32">
        <f t="shared" ref="J43:L43" si="16">J32+J42</f>
        <v>1510.42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 t="s">
        <v>53</v>
      </c>
      <c r="G44" s="40">
        <v>10.35</v>
      </c>
      <c r="H44" s="40">
        <v>15.1</v>
      </c>
      <c r="I44" s="40">
        <v>47.31</v>
      </c>
      <c r="J44" s="40">
        <v>366</v>
      </c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71</v>
      </c>
      <c r="F46" s="43">
        <v>200</v>
      </c>
      <c r="G46" s="43">
        <v>3.32</v>
      </c>
      <c r="H46" s="43">
        <v>5.33</v>
      </c>
      <c r="I46" s="43">
        <v>24.8</v>
      </c>
      <c r="J46" s="43">
        <v>149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24</v>
      </c>
      <c r="G47" s="43">
        <v>1.82</v>
      </c>
      <c r="H47" s="43">
        <v>0.19</v>
      </c>
      <c r="I47" s="43">
        <v>11.66</v>
      </c>
      <c r="J47" s="43">
        <v>57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72</v>
      </c>
      <c r="F49" s="43">
        <v>105</v>
      </c>
      <c r="G49" s="43">
        <v>10.55</v>
      </c>
      <c r="H49" s="43">
        <v>23.95</v>
      </c>
      <c r="I49" s="43">
        <v>44.13</v>
      </c>
      <c r="J49" s="43">
        <v>435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329</v>
      </c>
      <c r="G51" s="19">
        <f t="shared" ref="G51" si="17">SUM(G44:G50)</f>
        <v>26.04</v>
      </c>
      <c r="H51" s="19">
        <f t="shared" ref="H51" si="18">SUM(H44:H50)</f>
        <v>44.57</v>
      </c>
      <c r="I51" s="19">
        <f t="shared" ref="I51" si="19">SUM(I44:I50)</f>
        <v>127.9</v>
      </c>
      <c r="J51" s="19">
        <f t="shared" ref="J51:L51" si="20">SUM(J44:J50)</f>
        <v>1007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73</v>
      </c>
      <c r="F52" s="43">
        <v>60</v>
      </c>
      <c r="G52" s="43">
        <v>0.7</v>
      </c>
      <c r="H52" s="43">
        <v>6.05</v>
      </c>
      <c r="I52" s="43">
        <v>3.89</v>
      </c>
      <c r="J52" s="43">
        <v>72.599999999999994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74</v>
      </c>
      <c r="F53" s="43" t="s">
        <v>53</v>
      </c>
      <c r="G53" s="43">
        <v>1.7</v>
      </c>
      <c r="H53" s="43">
        <v>5.82</v>
      </c>
      <c r="I53" s="43">
        <v>10.94</v>
      </c>
      <c r="J53" s="43">
        <v>101.6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75</v>
      </c>
      <c r="F54" s="43">
        <v>90</v>
      </c>
      <c r="G54" s="43">
        <v>11.37</v>
      </c>
      <c r="H54" s="43">
        <v>9.18</v>
      </c>
      <c r="I54" s="43">
        <v>3.18</v>
      </c>
      <c r="J54" s="43">
        <v>142.4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76</v>
      </c>
      <c r="F55" s="43">
        <v>150</v>
      </c>
      <c r="G55" s="43">
        <v>3.67</v>
      </c>
      <c r="H55" s="43">
        <v>4.8099999999999996</v>
      </c>
      <c r="I55" s="43">
        <v>37.17</v>
      </c>
      <c r="J55" s="43">
        <v>211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0.05</v>
      </c>
      <c r="H56" s="43">
        <v>0.05</v>
      </c>
      <c r="I56" s="43">
        <v>25.18</v>
      </c>
      <c r="J56" s="43">
        <v>97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78</v>
      </c>
      <c r="F57" s="43" t="s">
        <v>68</v>
      </c>
      <c r="G57" s="43">
        <v>7.54</v>
      </c>
      <c r="H57" s="43">
        <v>0.79</v>
      </c>
      <c r="I57" s="43">
        <v>48.18</v>
      </c>
      <c r="J57" s="43">
        <v>235.13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" si="21">SUM(G52:G60)</f>
        <v>25.029999999999998</v>
      </c>
      <c r="H61" s="19">
        <f t="shared" ref="H61" si="22">SUM(H52:H60)</f>
        <v>26.7</v>
      </c>
      <c r="I61" s="19">
        <f t="shared" ref="I61" si="23">SUM(I52:I60)</f>
        <v>128.54000000000002</v>
      </c>
      <c r="J61" s="19">
        <f t="shared" ref="J61:L61" si="24">SUM(J52:J60)</f>
        <v>859.73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829</v>
      </c>
      <c r="G62" s="32">
        <f t="shared" ref="G62" si="25">G51+G61</f>
        <v>51.069999999999993</v>
      </c>
      <c r="H62" s="32">
        <f t="shared" ref="H62" si="26">H51+H61</f>
        <v>71.27</v>
      </c>
      <c r="I62" s="32">
        <f t="shared" ref="I62" si="27">I51+I61</f>
        <v>256.44000000000005</v>
      </c>
      <c r="J62" s="32">
        <f t="shared" ref="J62:L62" si="28">J51+J61</f>
        <v>1866.73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 t="s">
        <v>53</v>
      </c>
      <c r="G63" s="40">
        <v>10.35</v>
      </c>
      <c r="H63" s="40">
        <v>15.1</v>
      </c>
      <c r="I63" s="40">
        <v>47.31</v>
      </c>
      <c r="J63" s="40">
        <v>366</v>
      </c>
      <c r="K63" s="41"/>
      <c r="L63" s="40"/>
    </row>
    <row r="64" spans="1:12" ht="15" x14ac:dyDescent="0.25">
      <c r="A64" s="23"/>
      <c r="B64" s="15"/>
      <c r="C64" s="11"/>
      <c r="D64" s="6"/>
      <c r="E64" s="42" t="s">
        <v>54</v>
      </c>
      <c r="F64" s="43">
        <v>1</v>
      </c>
      <c r="G64" s="43">
        <v>5.33</v>
      </c>
      <c r="H64" s="43">
        <v>4.83</v>
      </c>
      <c r="I64" s="43">
        <v>0.28999999999999998</v>
      </c>
      <c r="J64" s="43">
        <v>66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79</v>
      </c>
      <c r="F65" s="43" t="s">
        <v>80</v>
      </c>
      <c r="G65" s="43">
        <v>0.2</v>
      </c>
      <c r="H65" s="43">
        <v>0.05</v>
      </c>
      <c r="I65" s="43">
        <v>15</v>
      </c>
      <c r="J65" s="43">
        <v>57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78</v>
      </c>
      <c r="F66" s="43" t="s">
        <v>57</v>
      </c>
      <c r="G66" s="43">
        <v>5.0199999999999996</v>
      </c>
      <c r="H66" s="43">
        <v>0.52</v>
      </c>
      <c r="I66" s="43">
        <v>44.7</v>
      </c>
      <c r="J66" s="43">
        <v>218.09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1</v>
      </c>
      <c r="G70" s="19">
        <f t="shared" ref="G70" si="29">SUM(G63:G69)</f>
        <v>20.9</v>
      </c>
      <c r="H70" s="19">
        <f t="shared" ref="H70" si="30">SUM(H63:H69)</f>
        <v>20.5</v>
      </c>
      <c r="I70" s="19">
        <f t="shared" ref="I70" si="31">SUM(I63:I69)</f>
        <v>107.30000000000001</v>
      </c>
      <c r="J70" s="19">
        <f t="shared" ref="J70:L70" si="32">SUM(J63:J69)</f>
        <v>707.09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81</v>
      </c>
      <c r="F71" s="43">
        <v>60</v>
      </c>
      <c r="G71" s="43">
        <v>1.01</v>
      </c>
      <c r="H71" s="43">
        <v>8.06</v>
      </c>
      <c r="I71" s="43">
        <v>6.72</v>
      </c>
      <c r="J71" s="43">
        <v>102.4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82</v>
      </c>
      <c r="F72" s="43" t="s">
        <v>53</v>
      </c>
      <c r="G72" s="43">
        <v>1.96</v>
      </c>
      <c r="H72" s="43">
        <v>6.27</v>
      </c>
      <c r="I72" s="43">
        <v>12.23</v>
      </c>
      <c r="J72" s="43">
        <v>114.7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83</v>
      </c>
      <c r="F73" s="43">
        <v>90</v>
      </c>
      <c r="G73" s="43">
        <v>27.89</v>
      </c>
      <c r="H73" s="43">
        <v>11.18</v>
      </c>
      <c r="I73" s="43">
        <v>4.13</v>
      </c>
      <c r="J73" s="43">
        <v>228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84</v>
      </c>
      <c r="F74" s="43">
        <v>150</v>
      </c>
      <c r="G74" s="43">
        <v>3.89</v>
      </c>
      <c r="H74" s="43">
        <v>6.72</v>
      </c>
      <c r="I74" s="43">
        <v>26.32</v>
      </c>
      <c r="J74" s="43">
        <v>186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39</v>
      </c>
      <c r="F75" s="43">
        <v>200</v>
      </c>
      <c r="G75" s="43">
        <v>1.04</v>
      </c>
      <c r="H75" s="43">
        <v>0</v>
      </c>
      <c r="I75" s="43">
        <v>30.96</v>
      </c>
      <c r="J75" s="43">
        <v>123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78</v>
      </c>
      <c r="F76" s="43" t="s">
        <v>68</v>
      </c>
      <c r="G76" s="43">
        <v>7.54</v>
      </c>
      <c r="H76" s="43">
        <v>0.79</v>
      </c>
      <c r="I76" s="43">
        <v>48.18</v>
      </c>
      <c r="J76" s="43">
        <v>235.13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3">SUM(G71:G79)</f>
        <v>43.33</v>
      </c>
      <c r="H80" s="19">
        <f t="shared" ref="H80" si="34">SUM(H71:H79)</f>
        <v>33.019999999999996</v>
      </c>
      <c r="I80" s="19">
        <f t="shared" ref="I80" si="35">SUM(I71:I79)</f>
        <v>128.54</v>
      </c>
      <c r="J80" s="19">
        <f t="shared" ref="J80:L80" si="36">SUM(J71:J79)</f>
        <v>989.23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501</v>
      </c>
      <c r="G81" s="32">
        <f t="shared" ref="G81" si="37">G70+G80</f>
        <v>64.22999999999999</v>
      </c>
      <c r="H81" s="32">
        <f t="shared" ref="H81" si="38">H70+H80</f>
        <v>53.519999999999996</v>
      </c>
      <c r="I81" s="32">
        <f t="shared" ref="I81" si="39">I70+I80</f>
        <v>235.84</v>
      </c>
      <c r="J81" s="32">
        <f t="shared" ref="J81:L81" si="40">J70+J80</f>
        <v>1696.3200000000002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 t="s">
        <v>91</v>
      </c>
      <c r="G82" s="40">
        <v>13.02</v>
      </c>
      <c r="H82" s="40">
        <v>3.153</v>
      </c>
      <c r="I82" s="40">
        <v>17.600000000000001</v>
      </c>
      <c r="J82" s="40">
        <v>152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93</v>
      </c>
      <c r="F83" s="43" t="s">
        <v>94</v>
      </c>
      <c r="G83" s="43">
        <v>3.09</v>
      </c>
      <c r="H83" s="43">
        <v>8.57</v>
      </c>
      <c r="I83" s="43">
        <v>19.52</v>
      </c>
      <c r="J83" s="43">
        <v>170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92</v>
      </c>
      <c r="F84" s="43">
        <v>200</v>
      </c>
      <c r="G84" s="43">
        <v>0.2</v>
      </c>
      <c r="H84" s="43">
        <v>0.1</v>
      </c>
      <c r="I84" s="43">
        <v>15.1</v>
      </c>
      <c r="J84" s="43">
        <v>58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78</v>
      </c>
      <c r="F86" s="43" t="s">
        <v>57</v>
      </c>
      <c r="G86" s="43">
        <v>5.0199999999999996</v>
      </c>
      <c r="H86" s="43">
        <v>0.52</v>
      </c>
      <c r="I86" s="43">
        <v>44.7</v>
      </c>
      <c r="J86" s="43">
        <v>218.09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200</v>
      </c>
      <c r="G89" s="19">
        <f t="shared" ref="G89" si="41">SUM(G82:G88)</f>
        <v>21.33</v>
      </c>
      <c r="H89" s="19">
        <f t="shared" ref="H89" si="42">SUM(H82:H88)</f>
        <v>12.343</v>
      </c>
      <c r="I89" s="19">
        <f t="shared" ref="I89" si="43">SUM(I82:I88)</f>
        <v>96.920000000000016</v>
      </c>
      <c r="J89" s="19">
        <f t="shared" ref="J89:L89" si="44">SUM(J82:J88)</f>
        <v>598.09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60</v>
      </c>
      <c r="G90" s="43">
        <v>0.39</v>
      </c>
      <c r="H90" s="43">
        <v>12.04</v>
      </c>
      <c r="I90" s="43">
        <v>1.27</v>
      </c>
      <c r="J90" s="43">
        <v>140.6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88</v>
      </c>
      <c r="F91" s="43">
        <v>200</v>
      </c>
      <c r="G91" s="43">
        <v>1.62</v>
      </c>
      <c r="H91" s="43">
        <v>6.62</v>
      </c>
      <c r="I91" s="43">
        <v>9.3699999999999992</v>
      </c>
      <c r="J91" s="43">
        <v>104.8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86</v>
      </c>
      <c r="F92" s="43">
        <v>100</v>
      </c>
      <c r="G92" s="43">
        <v>13.82</v>
      </c>
      <c r="H92" s="43">
        <v>20.74</v>
      </c>
      <c r="I92" s="43">
        <v>4.66</v>
      </c>
      <c r="J92" s="43">
        <v>256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87</v>
      </c>
      <c r="F93" s="43">
        <v>150</v>
      </c>
      <c r="G93" s="43">
        <v>8.4600000000000009</v>
      </c>
      <c r="H93" s="43">
        <v>14.61</v>
      </c>
      <c r="I93" s="43">
        <v>41.39</v>
      </c>
      <c r="J93" s="43">
        <v>333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3.8</v>
      </c>
      <c r="H94" s="43">
        <v>3.7</v>
      </c>
      <c r="I94" s="43">
        <v>20.170000000000002</v>
      </c>
      <c r="J94" s="43">
        <v>121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56</v>
      </c>
      <c r="F95" s="43" t="s">
        <v>68</v>
      </c>
      <c r="G95" s="43">
        <v>7.54</v>
      </c>
      <c r="H95" s="43">
        <v>0.79</v>
      </c>
      <c r="I95" s="43">
        <v>48.18</v>
      </c>
      <c r="J95" s="43">
        <v>235.13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5">SUM(G90:G98)</f>
        <v>35.630000000000003</v>
      </c>
      <c r="H99" s="19">
        <f t="shared" ref="H99" si="46">SUM(H90:H98)</f>
        <v>58.5</v>
      </c>
      <c r="I99" s="19">
        <f t="shared" ref="I99" si="47">SUM(I90:I98)</f>
        <v>125.03999999999999</v>
      </c>
      <c r="J99" s="19">
        <f t="shared" ref="J99:L99" si="48">SUM(J90:J98)</f>
        <v>1190.53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910</v>
      </c>
      <c r="G100" s="32">
        <f t="shared" ref="G100" si="49">G89+G99</f>
        <v>56.96</v>
      </c>
      <c r="H100" s="32">
        <f t="shared" ref="H100" si="50">H89+H99</f>
        <v>70.843000000000004</v>
      </c>
      <c r="I100" s="32">
        <f t="shared" ref="I100" si="51">I89+I99</f>
        <v>221.96</v>
      </c>
      <c r="J100" s="32">
        <f t="shared" ref="J100:L100" si="52">J89+J99</f>
        <v>1788.62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 t="s">
        <v>96</v>
      </c>
      <c r="G101" s="40">
        <v>2.601</v>
      </c>
      <c r="H101" s="40">
        <v>3.798</v>
      </c>
      <c r="I101" s="40">
        <v>15.11</v>
      </c>
      <c r="J101" s="40">
        <v>210.06</v>
      </c>
      <c r="K101" s="41"/>
      <c r="L101" s="40"/>
    </row>
    <row r="102" spans="1:12" ht="15" x14ac:dyDescent="0.25">
      <c r="A102" s="23"/>
      <c r="B102" s="15"/>
      <c r="C102" s="11"/>
      <c r="D102" s="6"/>
      <c r="E102" s="42" t="s">
        <v>54</v>
      </c>
      <c r="F102" s="43">
        <v>1</v>
      </c>
      <c r="G102" s="43">
        <v>5.33</v>
      </c>
      <c r="H102" s="43">
        <v>4.83</v>
      </c>
      <c r="I102" s="43">
        <v>0.28999999999999998</v>
      </c>
      <c r="J102" s="43">
        <v>66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97</v>
      </c>
      <c r="F103" s="43">
        <v>200</v>
      </c>
      <c r="G103" s="43">
        <v>0</v>
      </c>
      <c r="H103" s="43">
        <v>0</v>
      </c>
      <c r="I103" s="43">
        <v>23.95</v>
      </c>
      <c r="J103" s="43">
        <v>91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3.04</v>
      </c>
      <c r="H104" s="43">
        <v>0.32</v>
      </c>
      <c r="I104" s="43">
        <v>19.440000000000001</v>
      </c>
      <c r="J104" s="43">
        <v>95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241</v>
      </c>
      <c r="G108" s="19">
        <f t="shared" ref="G108:J108" si="53">SUM(G101:G107)</f>
        <v>10.971</v>
      </c>
      <c r="H108" s="19">
        <f t="shared" si="53"/>
        <v>8.9480000000000004</v>
      </c>
      <c r="I108" s="19">
        <f t="shared" si="53"/>
        <v>58.789999999999992</v>
      </c>
      <c r="J108" s="19">
        <f t="shared" si="53"/>
        <v>462.06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98</v>
      </c>
      <c r="F109" s="43">
        <v>60</v>
      </c>
      <c r="G109" s="43">
        <v>0.61</v>
      </c>
      <c r="H109" s="43">
        <v>12.06</v>
      </c>
      <c r="I109" s="43">
        <v>2.7</v>
      </c>
      <c r="J109" s="43">
        <v>122.4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99</v>
      </c>
      <c r="F110" s="43">
        <v>200</v>
      </c>
      <c r="G110" s="43">
        <v>5.54</v>
      </c>
      <c r="H110" s="43">
        <v>6.18</v>
      </c>
      <c r="I110" s="43">
        <v>20.94</v>
      </c>
      <c r="J110" s="43">
        <v>164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100</v>
      </c>
      <c r="F111" s="43">
        <v>90</v>
      </c>
      <c r="G111" s="43">
        <v>16.649999999999999</v>
      </c>
      <c r="H111" s="43">
        <v>24.52</v>
      </c>
      <c r="I111" s="43">
        <v>24.51</v>
      </c>
      <c r="J111" s="43">
        <v>389.6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101</v>
      </c>
      <c r="F112" s="43">
        <v>150</v>
      </c>
      <c r="G112" s="43">
        <v>3.91</v>
      </c>
      <c r="H112" s="43">
        <v>6.5</v>
      </c>
      <c r="I112" s="43">
        <v>38.81</v>
      </c>
      <c r="J112" s="43">
        <v>233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102</v>
      </c>
      <c r="F113" s="43">
        <v>200</v>
      </c>
      <c r="G113" s="43">
        <v>0</v>
      </c>
      <c r="H113" s="43">
        <v>0</v>
      </c>
      <c r="I113" s="43">
        <v>23.95</v>
      </c>
      <c r="J113" s="43">
        <v>91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78</v>
      </c>
      <c r="F115" s="43" t="s">
        <v>68</v>
      </c>
      <c r="G115" s="43">
        <v>7.54</v>
      </c>
      <c r="H115" s="43">
        <v>0.79</v>
      </c>
      <c r="I115" s="43">
        <v>48.18</v>
      </c>
      <c r="J115" s="43">
        <v>235.13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5">SUM(G109:G117)</f>
        <v>34.25</v>
      </c>
      <c r="H118" s="19">
        <f t="shared" si="55"/>
        <v>50.050000000000004</v>
      </c>
      <c r="I118" s="19">
        <f t="shared" si="55"/>
        <v>159.09</v>
      </c>
      <c r="J118" s="19">
        <f t="shared" si="55"/>
        <v>1235.1300000000001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941</v>
      </c>
      <c r="G119" s="32">
        <f t="shared" ref="G119" si="57">G108+G118</f>
        <v>45.221000000000004</v>
      </c>
      <c r="H119" s="32">
        <f t="shared" ref="H119" si="58">H108+H118</f>
        <v>58.998000000000005</v>
      </c>
      <c r="I119" s="32">
        <f t="shared" ref="I119" si="59">I108+I118</f>
        <v>217.88</v>
      </c>
      <c r="J119" s="32">
        <f t="shared" ref="J119:L119" si="60">J108+J118</f>
        <v>1697.19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106</v>
      </c>
      <c r="F120" s="40">
        <v>120</v>
      </c>
      <c r="G120" s="40">
        <v>15.02</v>
      </c>
      <c r="H120" s="40">
        <v>23.23</v>
      </c>
      <c r="I120" s="40">
        <v>2.08</v>
      </c>
      <c r="J120" s="40">
        <v>277</v>
      </c>
      <c r="K120" s="41"/>
      <c r="L120" s="40"/>
    </row>
    <row r="121" spans="1:12" ht="15" x14ac:dyDescent="0.25">
      <c r="A121" s="14"/>
      <c r="B121" s="15"/>
      <c r="C121" s="11"/>
      <c r="D121" s="6"/>
      <c r="E121" s="42" t="s">
        <v>50</v>
      </c>
      <c r="F121" s="43">
        <v>100</v>
      </c>
      <c r="G121" s="43">
        <v>0.94</v>
      </c>
      <c r="H121" s="43">
        <v>3.06</v>
      </c>
      <c r="I121" s="43">
        <v>5.64</v>
      </c>
      <c r="J121" s="43">
        <v>53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3.32</v>
      </c>
      <c r="H122" s="43">
        <v>5.33</v>
      </c>
      <c r="I122" s="43">
        <v>24.8</v>
      </c>
      <c r="J122" s="43">
        <v>149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78</v>
      </c>
      <c r="F123" s="43" t="s">
        <v>49</v>
      </c>
      <c r="G123" s="43">
        <v>5.42</v>
      </c>
      <c r="H123" s="43">
        <v>0.56999999999999995</v>
      </c>
      <c r="I123" s="43">
        <v>34.630000000000003</v>
      </c>
      <c r="J123" s="43">
        <v>169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420</v>
      </c>
      <c r="G127" s="19">
        <f t="shared" ref="G127:J127" si="61">SUM(G120:G126)</f>
        <v>24.699999999999996</v>
      </c>
      <c r="H127" s="19">
        <f t="shared" si="61"/>
        <v>32.19</v>
      </c>
      <c r="I127" s="19">
        <f t="shared" si="61"/>
        <v>67.150000000000006</v>
      </c>
      <c r="J127" s="19">
        <f t="shared" si="61"/>
        <v>648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103</v>
      </c>
      <c r="F128" s="43">
        <v>60</v>
      </c>
      <c r="G128" s="43">
        <v>0.78</v>
      </c>
      <c r="H128" s="43">
        <v>9.06</v>
      </c>
      <c r="I128" s="43">
        <v>3.6</v>
      </c>
      <c r="J128" s="43">
        <v>99.6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105</v>
      </c>
      <c r="F129" s="43">
        <v>200</v>
      </c>
      <c r="G129" s="43">
        <v>4.28</v>
      </c>
      <c r="H129" s="43">
        <v>3.55</v>
      </c>
      <c r="I129" s="43">
        <v>13.94</v>
      </c>
      <c r="J129" s="43">
        <v>107.2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104</v>
      </c>
      <c r="F130" s="43">
        <v>130</v>
      </c>
      <c r="G130" s="43">
        <v>6.55</v>
      </c>
      <c r="H130" s="43">
        <v>13.94</v>
      </c>
      <c r="I130" s="43">
        <v>3.47</v>
      </c>
      <c r="J130" s="43">
        <v>165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40</v>
      </c>
      <c r="F131" s="43">
        <v>150</v>
      </c>
      <c r="G131" s="43">
        <v>4.8</v>
      </c>
      <c r="H131" s="43">
        <v>4.1500000000000004</v>
      </c>
      <c r="I131" s="43">
        <v>31.2</v>
      </c>
      <c r="J131" s="43">
        <v>193.5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78</v>
      </c>
      <c r="F133" s="43" t="s">
        <v>49</v>
      </c>
      <c r="G133" s="43">
        <v>5.42</v>
      </c>
      <c r="H133" s="43">
        <v>0.56999999999999995</v>
      </c>
      <c r="I133" s="43">
        <v>34.630000000000003</v>
      </c>
      <c r="J133" s="43">
        <v>169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540</v>
      </c>
      <c r="G137" s="19">
        <f t="shared" ref="G137:J137" si="63">SUM(G128:G136)</f>
        <v>21.83</v>
      </c>
      <c r="H137" s="19">
        <f t="shared" si="63"/>
        <v>31.269999999999996</v>
      </c>
      <c r="I137" s="19">
        <f t="shared" si="63"/>
        <v>86.84</v>
      </c>
      <c r="J137" s="19">
        <f t="shared" si="63"/>
        <v>734.3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960</v>
      </c>
      <c r="G138" s="32">
        <f t="shared" ref="G138" si="65">G127+G137</f>
        <v>46.529999999999994</v>
      </c>
      <c r="H138" s="32">
        <f t="shared" ref="H138" si="66">H127+H137</f>
        <v>63.459999999999994</v>
      </c>
      <c r="I138" s="32">
        <f t="shared" ref="I138" si="67">I127+I137</f>
        <v>153.99</v>
      </c>
      <c r="J138" s="32">
        <f t="shared" ref="J138:L138" si="68">J127+J137</f>
        <v>1382.3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107</v>
      </c>
      <c r="F139" s="40" t="s">
        <v>53</v>
      </c>
      <c r="G139" s="40">
        <v>8.3699999999999992</v>
      </c>
      <c r="H139" s="40">
        <v>15.79</v>
      </c>
      <c r="I139" s="40">
        <v>28.77</v>
      </c>
      <c r="J139" s="40">
        <v>290</v>
      </c>
      <c r="K139" s="41"/>
      <c r="L139" s="40"/>
    </row>
    <row r="140" spans="1:12" ht="15" x14ac:dyDescent="0.25">
      <c r="A140" s="23"/>
      <c r="B140" s="15"/>
      <c r="C140" s="11"/>
      <c r="D140" s="6"/>
      <c r="E140" s="42" t="s">
        <v>54</v>
      </c>
      <c r="F140" s="43">
        <v>1</v>
      </c>
      <c r="G140" s="43">
        <v>5.33</v>
      </c>
      <c r="H140" s="43">
        <v>4.83</v>
      </c>
      <c r="I140" s="43">
        <v>0.28999999999999998</v>
      </c>
      <c r="J140" s="43">
        <v>66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108</v>
      </c>
      <c r="F141" s="43">
        <v>200</v>
      </c>
      <c r="G141" s="43">
        <v>1.6</v>
      </c>
      <c r="H141" s="43">
        <v>1.65</v>
      </c>
      <c r="I141" s="43">
        <v>17.36</v>
      </c>
      <c r="J141" s="43">
        <v>86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78</v>
      </c>
      <c r="F142" s="43" t="s">
        <v>57</v>
      </c>
      <c r="G142" s="43">
        <v>5.0199999999999996</v>
      </c>
      <c r="H142" s="43">
        <v>0.52</v>
      </c>
      <c r="I142" s="43">
        <v>44.7</v>
      </c>
      <c r="J142" s="43">
        <v>218.09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201</v>
      </c>
      <c r="G146" s="19">
        <f t="shared" ref="G146:J146" si="69">SUM(G139:G145)</f>
        <v>20.32</v>
      </c>
      <c r="H146" s="19">
        <f t="shared" si="69"/>
        <v>22.789999999999996</v>
      </c>
      <c r="I146" s="19">
        <f t="shared" si="69"/>
        <v>91.12</v>
      </c>
      <c r="J146" s="19">
        <f t="shared" si="69"/>
        <v>660.09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109</v>
      </c>
      <c r="F147" s="43">
        <v>60</v>
      </c>
      <c r="G147" s="43">
        <v>0.87</v>
      </c>
      <c r="H147" s="43">
        <v>5.0599999999999996</v>
      </c>
      <c r="I147" s="43">
        <v>5.22</v>
      </c>
      <c r="J147" s="43">
        <v>69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110</v>
      </c>
      <c r="F148" s="43" t="s">
        <v>53</v>
      </c>
      <c r="G148" s="43">
        <v>10</v>
      </c>
      <c r="H148" s="43">
        <v>26</v>
      </c>
      <c r="I148" s="43">
        <v>0.76</v>
      </c>
      <c r="J148" s="43">
        <v>226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111</v>
      </c>
      <c r="F149" s="43">
        <v>90</v>
      </c>
      <c r="G149" s="43">
        <v>21.46</v>
      </c>
      <c r="H149" s="43">
        <v>23006</v>
      </c>
      <c r="I149" s="43">
        <v>4.9400000000000004</v>
      </c>
      <c r="J149" s="43">
        <v>314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3.89</v>
      </c>
      <c r="H150" s="43">
        <v>6.72</v>
      </c>
      <c r="I150" s="43">
        <v>26.33</v>
      </c>
      <c r="J150" s="43">
        <v>185.4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112</v>
      </c>
      <c r="F151" s="43">
        <v>200</v>
      </c>
      <c r="G151" s="43">
        <v>1.04</v>
      </c>
      <c r="H151" s="43">
        <v>0</v>
      </c>
      <c r="I151" s="43">
        <v>30.96</v>
      </c>
      <c r="J151" s="43">
        <v>123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78</v>
      </c>
      <c r="F152" s="43" t="s">
        <v>68</v>
      </c>
      <c r="G152" s="43">
        <v>7.54</v>
      </c>
      <c r="H152" s="43">
        <v>0.79</v>
      </c>
      <c r="I152" s="43">
        <v>48.18</v>
      </c>
      <c r="J152" s="43">
        <v>235.13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1">SUM(G147:G155)</f>
        <v>44.8</v>
      </c>
      <c r="H156" s="19">
        <f t="shared" si="71"/>
        <v>23044.570000000003</v>
      </c>
      <c r="I156" s="19">
        <f t="shared" si="71"/>
        <v>116.39000000000001</v>
      </c>
      <c r="J156" s="19">
        <f t="shared" si="71"/>
        <v>1152.53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701</v>
      </c>
      <c r="G157" s="32">
        <f t="shared" ref="G157" si="73">G146+G156</f>
        <v>65.12</v>
      </c>
      <c r="H157" s="32">
        <f t="shared" ref="H157" si="74">H146+H156</f>
        <v>23067.360000000004</v>
      </c>
      <c r="I157" s="32">
        <f t="shared" ref="I157" si="75">I146+I156</f>
        <v>207.51000000000002</v>
      </c>
      <c r="J157" s="32">
        <f t="shared" ref="J157:L157" si="76">J146+J156</f>
        <v>1812.62</v>
      </c>
      <c r="K157" s="32"/>
      <c r="L157" s="32">
        <f t="shared" si="76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113</v>
      </c>
      <c r="F158" s="40" t="s">
        <v>114</v>
      </c>
      <c r="G158" s="40">
        <v>10.6</v>
      </c>
      <c r="H158" s="40">
        <v>17</v>
      </c>
      <c r="I158" s="40">
        <v>2.399</v>
      </c>
      <c r="J158" s="40">
        <v>206.8</v>
      </c>
      <c r="K158" s="41"/>
      <c r="L158" s="40"/>
    </row>
    <row r="159" spans="1:12" ht="15" x14ac:dyDescent="0.25">
      <c r="A159" s="23"/>
      <c r="B159" s="15"/>
      <c r="C159" s="11"/>
      <c r="D159" s="6"/>
      <c r="E159" s="42" t="s">
        <v>116</v>
      </c>
      <c r="F159" s="43" t="s">
        <v>117</v>
      </c>
      <c r="G159" s="43">
        <v>3.09</v>
      </c>
      <c r="H159" s="43">
        <v>8.57</v>
      </c>
      <c r="I159" s="43">
        <v>19.52</v>
      </c>
      <c r="J159" s="43">
        <v>206.8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115</v>
      </c>
      <c r="F160" s="43">
        <v>200</v>
      </c>
      <c r="G160" s="43">
        <v>0.2</v>
      </c>
      <c r="H160" s="43">
        <v>0.1</v>
      </c>
      <c r="I160" s="43">
        <v>15.1</v>
      </c>
      <c r="J160" s="43">
        <v>58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 t="s">
        <v>49</v>
      </c>
      <c r="G161" s="43">
        <v>1.82</v>
      </c>
      <c r="H161" s="43">
        <v>0.19</v>
      </c>
      <c r="I161" s="43">
        <v>11.66</v>
      </c>
      <c r="J161" s="43">
        <v>57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200</v>
      </c>
      <c r="G165" s="19">
        <f t="shared" ref="G165:J165" si="77">SUM(G158:G164)</f>
        <v>15.709999999999999</v>
      </c>
      <c r="H165" s="19">
        <f t="shared" si="77"/>
        <v>25.860000000000003</v>
      </c>
      <c r="I165" s="19">
        <f t="shared" si="77"/>
        <v>48.679000000000002</v>
      </c>
      <c r="J165" s="19">
        <f t="shared" si="77"/>
        <v>528.6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118</v>
      </c>
      <c r="F166" s="43">
        <v>60</v>
      </c>
      <c r="G166" s="43">
        <v>2.86</v>
      </c>
      <c r="H166" s="43">
        <v>0.18</v>
      </c>
      <c r="I166" s="43">
        <v>6</v>
      </c>
      <c r="J166" s="43">
        <v>36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119</v>
      </c>
      <c r="F167" s="43" t="s">
        <v>53</v>
      </c>
      <c r="G167" s="43">
        <v>2.85</v>
      </c>
      <c r="H167" s="43">
        <v>5.25</v>
      </c>
      <c r="I167" s="43">
        <v>14.65</v>
      </c>
      <c r="J167" s="43">
        <v>117.5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120</v>
      </c>
      <c r="F168" s="43">
        <v>200</v>
      </c>
      <c r="G168" s="43">
        <v>12.91</v>
      </c>
      <c r="H168" s="43">
        <v>32.659999999999997</v>
      </c>
      <c r="I168" s="43">
        <v>39.68</v>
      </c>
      <c r="J168" s="43">
        <v>614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121</v>
      </c>
      <c r="F170" s="43">
        <v>200</v>
      </c>
      <c r="G170" s="43">
        <v>0</v>
      </c>
      <c r="H170" s="43">
        <v>0</v>
      </c>
      <c r="I170" s="43">
        <v>33.93</v>
      </c>
      <c r="J170" s="43">
        <v>129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78</v>
      </c>
      <c r="F172" s="43" t="s">
        <v>49</v>
      </c>
      <c r="G172" s="43">
        <v>5.42</v>
      </c>
      <c r="H172" s="43">
        <v>0.56999999999999995</v>
      </c>
      <c r="I172" s="43">
        <v>34.630000000000003</v>
      </c>
      <c r="J172" s="43">
        <v>169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460</v>
      </c>
      <c r="G175" s="19">
        <f t="shared" ref="G175:J175" si="79">SUM(G166:G174)</f>
        <v>24.04</v>
      </c>
      <c r="H175" s="19">
        <f t="shared" si="79"/>
        <v>38.659999999999997</v>
      </c>
      <c r="I175" s="19">
        <f t="shared" si="79"/>
        <v>128.88999999999999</v>
      </c>
      <c r="J175" s="19">
        <f t="shared" si="79"/>
        <v>1065.5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660</v>
      </c>
      <c r="G176" s="32">
        <f t="shared" ref="G176" si="81">G165+G175</f>
        <v>39.75</v>
      </c>
      <c r="H176" s="32">
        <f t="shared" ref="H176" si="82">H165+H175</f>
        <v>64.52</v>
      </c>
      <c r="I176" s="32">
        <f t="shared" ref="I176" si="83">I165+I175</f>
        <v>177.56899999999999</v>
      </c>
      <c r="J176" s="32">
        <f t="shared" ref="J176:L176" si="84">J165+J175</f>
        <v>1594.1</v>
      </c>
      <c r="K176" s="32"/>
      <c r="L176" s="32">
        <f t="shared" si="84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125</v>
      </c>
      <c r="F177" s="40" t="s">
        <v>126</v>
      </c>
      <c r="G177" s="40">
        <v>20.56</v>
      </c>
      <c r="H177" s="40">
        <v>30.05</v>
      </c>
      <c r="I177" s="40">
        <v>31.57</v>
      </c>
      <c r="J177" s="40">
        <v>481.9</v>
      </c>
      <c r="K177" s="41"/>
      <c r="L177" s="40"/>
    </row>
    <row r="178" spans="1:12" ht="15" x14ac:dyDescent="0.25">
      <c r="A178" s="23"/>
      <c r="B178" s="15"/>
      <c r="C178" s="11"/>
      <c r="D178" s="6"/>
      <c r="E178" s="42" t="s">
        <v>127</v>
      </c>
      <c r="F178" s="43">
        <v>100</v>
      </c>
      <c r="G178" s="43">
        <v>8.11</v>
      </c>
      <c r="H178" s="43">
        <v>13.45</v>
      </c>
      <c r="I178" s="43">
        <v>49.85</v>
      </c>
      <c r="J178" s="43">
        <v>356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3.8</v>
      </c>
      <c r="H179" s="43">
        <v>3.7</v>
      </c>
      <c r="I179" s="43">
        <v>20.170000000000002</v>
      </c>
      <c r="J179" s="43">
        <v>121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78</v>
      </c>
      <c r="F180" s="43" t="s">
        <v>57</v>
      </c>
      <c r="G180" s="43">
        <v>1.82</v>
      </c>
      <c r="H180" s="43">
        <v>0.19</v>
      </c>
      <c r="I180" s="43">
        <v>11.66</v>
      </c>
      <c r="J180" s="43">
        <v>57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300</v>
      </c>
      <c r="G184" s="19">
        <f t="shared" ref="G184:J184" si="85">SUM(G177:G183)</f>
        <v>34.29</v>
      </c>
      <c r="H184" s="19">
        <f t="shared" si="85"/>
        <v>47.39</v>
      </c>
      <c r="I184" s="19">
        <f t="shared" si="85"/>
        <v>113.25</v>
      </c>
      <c r="J184" s="19">
        <f t="shared" si="85"/>
        <v>1015.9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122</v>
      </c>
      <c r="F185" s="43">
        <v>50</v>
      </c>
      <c r="G185" s="43">
        <v>0.55000000000000004</v>
      </c>
      <c r="H185" s="43">
        <v>0.1</v>
      </c>
      <c r="I185" s="43">
        <v>1.9</v>
      </c>
      <c r="J185" s="43">
        <v>12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123</v>
      </c>
      <c r="F187" s="43">
        <v>120</v>
      </c>
      <c r="G187" s="43">
        <v>16.64</v>
      </c>
      <c r="H187" s="43">
        <v>23.24</v>
      </c>
      <c r="I187" s="43">
        <v>8.52</v>
      </c>
      <c r="J187" s="43">
        <v>309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87</v>
      </c>
      <c r="F188" s="43">
        <v>150</v>
      </c>
      <c r="G188" s="43">
        <v>8.4600000000000009</v>
      </c>
      <c r="H188" s="43">
        <v>14.61</v>
      </c>
      <c r="I188" s="43">
        <v>41.39</v>
      </c>
      <c r="J188" s="43">
        <v>333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124</v>
      </c>
      <c r="F189" s="43">
        <v>200</v>
      </c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78</v>
      </c>
      <c r="F190" s="43" t="s">
        <v>57</v>
      </c>
      <c r="G190" s="43">
        <v>5.0199999999999996</v>
      </c>
      <c r="H190" s="43">
        <v>0.52</v>
      </c>
      <c r="I190" s="43">
        <v>44.7</v>
      </c>
      <c r="J190" s="43">
        <v>218.09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87">SUM(G185:G193)</f>
        <v>30.67</v>
      </c>
      <c r="H194" s="19">
        <f t="shared" si="87"/>
        <v>38.470000000000006</v>
      </c>
      <c r="I194" s="19">
        <f t="shared" si="87"/>
        <v>96.51</v>
      </c>
      <c r="J194" s="19">
        <f t="shared" si="87"/>
        <v>872.09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820</v>
      </c>
      <c r="G195" s="32">
        <f t="shared" ref="G195" si="89">G184+G194</f>
        <v>64.960000000000008</v>
      </c>
      <c r="H195" s="32">
        <f t="shared" ref="H195" si="90">H184+H194</f>
        <v>85.860000000000014</v>
      </c>
      <c r="I195" s="32">
        <f t="shared" ref="I195" si="91">I184+I194</f>
        <v>209.76</v>
      </c>
      <c r="J195" s="32">
        <f t="shared" ref="J195:L195" si="92">J184+J194</f>
        <v>1887.99</v>
      </c>
      <c r="K195" s="32"/>
      <c r="L195" s="32">
        <f t="shared" si="92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803.3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53.694099999999992</v>
      </c>
      <c r="H196" s="34">
        <f t="shared" si="93"/>
        <v>2365.7801000000009</v>
      </c>
      <c r="I196" s="34">
        <f t="shared" si="93"/>
        <v>208.50990000000002</v>
      </c>
      <c r="J196" s="34">
        <f t="shared" si="93"/>
        <v>1697.1389999999999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Анастасия</cp:lastModifiedBy>
  <dcterms:created xsi:type="dcterms:W3CDTF">2022-05-16T14:23:56Z</dcterms:created>
  <dcterms:modified xsi:type="dcterms:W3CDTF">2023-10-19T06:49:50Z</dcterms:modified>
</cp:coreProperties>
</file>